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胡斯诚\胡斯诚\升学\保研\通知\"/>
    </mc:Choice>
  </mc:AlternateContent>
  <xr:revisionPtr revIDLastSave="0" documentId="13_ncr:1_{096AFFB0-7C07-4409-B36E-12BC80927590}" xr6:coauthVersionLast="47" xr6:coauthVersionMax="47" xr10:uidLastSave="{00000000-0000-0000-0000-000000000000}"/>
  <bookViews>
    <workbookView xWindow="-110" yWindow="-110" windowWidth="22620" windowHeight="13760" activeTab="4" xr2:uid="{00000000-000D-0000-FFFF-FFFF00000000}"/>
  </bookViews>
  <sheets>
    <sheet name="信计" sheetId="1" r:id="rId1"/>
    <sheet name="应数" sheetId="2" r:id="rId2"/>
    <sheet name="大数据" sheetId="3" r:id="rId3"/>
    <sheet name="光信" sheetId="4" r:id="rId4"/>
    <sheet name="应物" sheetId="5" r:id="rId5"/>
    <sheet name="2024届健行荣誉生推免排序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I5" i="6"/>
  <c r="G5" i="6"/>
  <c r="I4" i="6"/>
  <c r="G4" i="6"/>
  <c r="I3" i="6"/>
  <c r="G3" i="6"/>
  <c r="I2" i="6"/>
  <c r="G2" i="6"/>
  <c r="J3" i="1"/>
  <c r="J4" i="1"/>
  <c r="J6" i="1"/>
  <c r="J7" i="1"/>
  <c r="J5" i="1"/>
  <c r="J9" i="1"/>
  <c r="J10" i="1"/>
  <c r="J8" i="1"/>
  <c r="J21" i="1"/>
  <c r="J12" i="1"/>
  <c r="J11" i="1"/>
  <c r="J14" i="1"/>
  <c r="J16" i="1"/>
  <c r="J15" i="1"/>
  <c r="J19" i="1"/>
  <c r="J27" i="1"/>
  <c r="J13" i="1"/>
  <c r="J18" i="1"/>
  <c r="J17" i="1"/>
  <c r="J29" i="1"/>
  <c r="J20" i="1"/>
  <c r="J23" i="1"/>
  <c r="J28" i="1"/>
  <c r="J26" i="1"/>
  <c r="J34" i="1"/>
  <c r="J22" i="1"/>
  <c r="J24" i="1"/>
  <c r="J25" i="1"/>
  <c r="J33" i="1"/>
  <c r="J32" i="1"/>
  <c r="J35" i="1"/>
  <c r="J31" i="1"/>
  <c r="J37" i="1"/>
  <c r="J42" i="1"/>
  <c r="J38" i="1"/>
  <c r="J41" i="1"/>
  <c r="J39" i="1"/>
  <c r="J47" i="1"/>
  <c r="J46" i="1"/>
  <c r="J43" i="1"/>
  <c r="J36" i="1"/>
  <c r="J44" i="1"/>
  <c r="J45" i="1"/>
  <c r="J51" i="1"/>
  <c r="J48" i="1"/>
  <c r="J54" i="1"/>
  <c r="J53" i="1"/>
  <c r="J52" i="1"/>
  <c r="J55" i="1"/>
  <c r="J58" i="1"/>
  <c r="J56" i="1"/>
  <c r="J60" i="1"/>
  <c r="J61" i="1"/>
  <c r="J62" i="1"/>
  <c r="J59" i="1"/>
  <c r="J63" i="1"/>
  <c r="J30" i="1"/>
  <c r="J50" i="1"/>
  <c r="J40" i="1"/>
  <c r="J49" i="1"/>
  <c r="J57" i="1"/>
  <c r="J64" i="1"/>
  <c r="J2" i="1"/>
  <c r="J2" i="2"/>
  <c r="J3" i="2"/>
  <c r="J11" i="2"/>
  <c r="J5" i="2"/>
  <c r="J10" i="2"/>
  <c r="J6" i="2"/>
  <c r="J19" i="2"/>
  <c r="J9" i="2"/>
  <c r="J15" i="2"/>
  <c r="J17" i="2"/>
  <c r="J13" i="2"/>
  <c r="J18" i="2"/>
  <c r="J8" i="2"/>
  <c r="J12" i="2"/>
  <c r="J7" i="2"/>
  <c r="J16" i="2"/>
  <c r="J14" i="2"/>
  <c r="J23" i="2"/>
  <c r="J26" i="2"/>
  <c r="J20" i="2"/>
  <c r="J28" i="2"/>
  <c r="J30" i="2"/>
  <c r="J22" i="2"/>
  <c r="J21" i="2"/>
  <c r="J25" i="2"/>
  <c r="J29" i="2"/>
  <c r="J31" i="2"/>
  <c r="J27" i="2"/>
  <c r="J36" i="2"/>
  <c r="J49" i="2"/>
  <c r="J34" i="2"/>
  <c r="J35" i="2"/>
  <c r="J41" i="2"/>
  <c r="J45" i="2"/>
  <c r="J32" i="2"/>
  <c r="J38" i="2"/>
  <c r="J44" i="2"/>
  <c r="J48" i="2"/>
  <c r="J43" i="2"/>
  <c r="J46" i="2"/>
  <c r="J54" i="2"/>
  <c r="J51" i="2"/>
  <c r="J50" i="2"/>
  <c r="J52" i="2"/>
  <c r="J47" i="2"/>
  <c r="J59" i="2"/>
  <c r="J53" i="2"/>
  <c r="J55" i="2"/>
  <c r="J57" i="2"/>
  <c r="J39" i="2"/>
  <c r="J61" i="2"/>
  <c r="J60" i="2"/>
  <c r="J62" i="2"/>
  <c r="J64" i="2"/>
  <c r="J65" i="2"/>
  <c r="J66" i="2"/>
  <c r="J24" i="2"/>
  <c r="J33" i="2"/>
  <c r="J42" i="2"/>
  <c r="J40" i="2"/>
  <c r="J37" i="2"/>
  <c r="J56" i="2"/>
  <c r="J58" i="2"/>
  <c r="J63" i="2"/>
  <c r="J4" i="2"/>
  <c r="J5" i="3"/>
  <c r="J2" i="3"/>
  <c r="J3" i="3"/>
  <c r="J8" i="3"/>
  <c r="J6" i="3"/>
  <c r="J9" i="3"/>
  <c r="J10" i="3"/>
  <c r="J11" i="3"/>
  <c r="J7" i="3"/>
  <c r="J12" i="3"/>
  <c r="J13" i="3"/>
  <c r="J17" i="3"/>
  <c r="J16" i="3"/>
  <c r="J20" i="3"/>
  <c r="J19" i="3"/>
  <c r="J18" i="3"/>
  <c r="J21" i="3"/>
  <c r="J22" i="3"/>
  <c r="J23" i="3"/>
  <c r="J25" i="3"/>
  <c r="J24" i="3"/>
  <c r="J26" i="3"/>
  <c r="J27" i="3"/>
  <c r="J28" i="3"/>
  <c r="J29" i="3"/>
  <c r="J14" i="3"/>
  <c r="J15" i="3"/>
  <c r="J4" i="3"/>
  <c r="J2" i="4"/>
  <c r="J5" i="4"/>
  <c r="J4" i="4"/>
  <c r="J8" i="4"/>
  <c r="J15" i="4"/>
  <c r="J7" i="4"/>
  <c r="J6" i="4"/>
  <c r="J20" i="4"/>
  <c r="J11" i="4"/>
  <c r="J9" i="4"/>
  <c r="J16" i="4"/>
  <c r="J10" i="4"/>
  <c r="J14" i="4"/>
  <c r="J12" i="4"/>
  <c r="J21" i="4"/>
  <c r="J19" i="4"/>
  <c r="J17" i="4"/>
  <c r="J13" i="4"/>
  <c r="J27" i="4"/>
  <c r="J22" i="4"/>
  <c r="J26" i="4"/>
  <c r="J23" i="4"/>
  <c r="J30" i="4"/>
  <c r="J29" i="4"/>
  <c r="J34" i="4"/>
  <c r="J33" i="4"/>
  <c r="J32" i="4"/>
  <c r="J35" i="4"/>
  <c r="J28" i="4"/>
  <c r="J31" i="4"/>
  <c r="J36" i="4"/>
  <c r="J38" i="4"/>
  <c r="J41" i="4"/>
  <c r="J46" i="4"/>
  <c r="J39" i="4"/>
  <c r="J48" i="4"/>
  <c r="J47" i="4"/>
  <c r="J50" i="4"/>
  <c r="J43" i="4"/>
  <c r="J40" i="4"/>
  <c r="J49" i="4"/>
  <c r="J42" i="4"/>
  <c r="J45" i="4"/>
  <c r="J44" i="4"/>
  <c r="J52" i="4"/>
  <c r="J55" i="4"/>
  <c r="J51" i="4"/>
  <c r="J54" i="4"/>
  <c r="J59" i="4"/>
  <c r="J25" i="4"/>
  <c r="J18" i="4"/>
  <c r="J24" i="4"/>
  <c r="J56" i="4"/>
  <c r="J60" i="4"/>
  <c r="J58" i="4"/>
  <c r="J37" i="4"/>
  <c r="J53" i="4"/>
  <c r="J57" i="4"/>
  <c r="J3" i="4"/>
  <c r="J8" i="5"/>
  <c r="J4" i="5"/>
  <c r="J3" i="5"/>
  <c r="J7" i="5"/>
  <c r="J5" i="5"/>
  <c r="J12" i="5"/>
  <c r="J6" i="5"/>
  <c r="J9" i="5"/>
  <c r="J11" i="5"/>
  <c r="J10" i="5"/>
  <c r="J18" i="5"/>
  <c r="J13" i="5"/>
  <c r="J15" i="5"/>
  <c r="J14" i="5"/>
  <c r="J21" i="5"/>
  <c r="J17" i="5"/>
  <c r="J16" i="5"/>
  <c r="J26" i="5"/>
  <c r="J19" i="5"/>
  <c r="J22" i="5"/>
  <c r="J27" i="5"/>
  <c r="J20" i="5"/>
  <c r="J25" i="5"/>
  <c r="J24" i="5"/>
  <c r="J23" i="5"/>
  <c r="J29" i="5"/>
  <c r="J28" i="5"/>
  <c r="J35" i="5"/>
  <c r="J32" i="5"/>
  <c r="J30" i="5"/>
  <c r="J33" i="5"/>
  <c r="J34" i="5"/>
  <c r="J37" i="5"/>
  <c r="J41" i="5"/>
  <c r="J36" i="5"/>
  <c r="J40" i="5"/>
  <c r="J38" i="5"/>
  <c r="J43" i="5"/>
  <c r="J42" i="5"/>
  <c r="J45" i="5"/>
  <c r="J39" i="5"/>
  <c r="J44" i="5"/>
  <c r="J49" i="5"/>
  <c r="J46" i="5"/>
  <c r="J52" i="5"/>
  <c r="J47" i="5"/>
  <c r="J54" i="5"/>
  <c r="J50" i="5"/>
  <c r="J56" i="5"/>
  <c r="J53" i="5"/>
  <c r="J58" i="5"/>
  <c r="J57" i="5"/>
  <c r="J31" i="5"/>
  <c r="J48" i="5"/>
  <c r="J51" i="5"/>
  <c r="J55" i="5"/>
  <c r="J2" i="5"/>
  <c r="H6" i="5"/>
  <c r="H3" i="5"/>
  <c r="H7" i="5"/>
  <c r="H4" i="5"/>
  <c r="H8" i="5"/>
  <c r="H10" i="5"/>
  <c r="H5" i="5"/>
  <c r="H9" i="5"/>
  <c r="H11" i="5"/>
  <c r="H13" i="5"/>
  <c r="H12" i="5"/>
  <c r="H14" i="5"/>
  <c r="H16" i="5"/>
  <c r="H15" i="5"/>
  <c r="H17" i="5"/>
  <c r="H18" i="5"/>
  <c r="H21" i="5"/>
  <c r="H19" i="5"/>
  <c r="H20" i="5"/>
  <c r="H24" i="5"/>
  <c r="H29" i="5"/>
  <c r="H22" i="5"/>
  <c r="H23" i="5"/>
  <c r="H25" i="5"/>
  <c r="H27" i="5"/>
  <c r="H28" i="5"/>
  <c r="H30" i="5"/>
  <c r="H32" i="5"/>
  <c r="H26" i="5"/>
  <c r="H33" i="5"/>
  <c r="H39" i="5"/>
  <c r="H38" i="5"/>
  <c r="H37" i="5"/>
  <c r="H40" i="5"/>
  <c r="H36" i="5"/>
  <c r="H41" i="5"/>
  <c r="H34" i="5"/>
  <c r="H35" i="5"/>
  <c r="H44" i="5"/>
  <c r="H42" i="5"/>
  <c r="H31" i="5"/>
  <c r="H45" i="5"/>
  <c r="H43" i="5"/>
  <c r="H49" i="5"/>
  <c r="H46" i="5"/>
  <c r="H47" i="5"/>
  <c r="H50" i="5"/>
  <c r="H52" i="5"/>
  <c r="H53" i="5"/>
  <c r="H54" i="5"/>
  <c r="H48" i="5"/>
  <c r="H56" i="5"/>
  <c r="H51" i="5"/>
  <c r="H57" i="5"/>
  <c r="H55" i="5"/>
  <c r="H58" i="5"/>
  <c r="H2" i="5"/>
  <c r="H3" i="2"/>
  <c r="H4" i="2"/>
  <c r="H8" i="2"/>
  <c r="H5" i="2"/>
  <c r="H7" i="2"/>
  <c r="H6" i="2"/>
  <c r="H9" i="2"/>
  <c r="H13" i="2"/>
  <c r="H10" i="2"/>
  <c r="H11" i="2"/>
  <c r="H14" i="2"/>
  <c r="H12" i="2"/>
  <c r="H15" i="2"/>
  <c r="H16" i="2"/>
  <c r="H20" i="2"/>
  <c r="H18" i="2"/>
  <c r="H23" i="2"/>
  <c r="H21" i="2"/>
  <c r="H22" i="2"/>
  <c r="H17" i="2"/>
  <c r="H19" i="2"/>
  <c r="H25" i="2"/>
  <c r="H26" i="2"/>
  <c r="H27" i="2"/>
  <c r="H29" i="2"/>
  <c r="H30" i="2"/>
  <c r="H28" i="2"/>
  <c r="H31" i="2"/>
  <c r="H32" i="2"/>
  <c r="H34" i="2"/>
  <c r="H35" i="2"/>
  <c r="H36" i="2"/>
  <c r="H24" i="2"/>
  <c r="H38" i="2"/>
  <c r="H48" i="2"/>
  <c r="H39" i="2"/>
  <c r="H43" i="2"/>
  <c r="H46" i="2"/>
  <c r="H41" i="2"/>
  <c r="H45" i="2"/>
  <c r="H49" i="2"/>
  <c r="H47" i="2"/>
  <c r="H33" i="2"/>
  <c r="H44" i="2"/>
  <c r="H53" i="2"/>
  <c r="H37" i="2"/>
  <c r="H50" i="2"/>
  <c r="H54" i="2"/>
  <c r="H51" i="2"/>
  <c r="H52" i="2"/>
  <c r="H55" i="2"/>
  <c r="H59" i="2"/>
  <c r="H40" i="2"/>
  <c r="H57" i="2"/>
  <c r="H61" i="2"/>
  <c r="H60" i="2"/>
  <c r="H42" i="2"/>
  <c r="H62" i="2"/>
  <c r="H56" i="2"/>
  <c r="H58" i="2"/>
  <c r="H64" i="2"/>
  <c r="H65" i="2"/>
  <c r="H66" i="2"/>
  <c r="H63" i="2"/>
  <c r="H2" i="2"/>
  <c r="H3" i="1"/>
  <c r="H4" i="1"/>
  <c r="H6" i="1"/>
  <c r="H5" i="1"/>
  <c r="H8" i="1"/>
  <c r="H7" i="1"/>
  <c r="H10" i="1"/>
  <c r="H9" i="1"/>
  <c r="H11" i="1"/>
  <c r="H12" i="1"/>
  <c r="H13" i="1"/>
  <c r="H14" i="1"/>
  <c r="H16" i="1"/>
  <c r="H18" i="1"/>
  <c r="H15" i="1"/>
  <c r="H17" i="1"/>
  <c r="H19" i="1"/>
  <c r="H20" i="1"/>
  <c r="H21" i="1"/>
  <c r="H24" i="1"/>
  <c r="H23" i="1"/>
  <c r="H28" i="1"/>
  <c r="H22" i="1"/>
  <c r="H26" i="1"/>
  <c r="H36" i="1"/>
  <c r="H27" i="1"/>
  <c r="H29" i="1"/>
  <c r="H25" i="1"/>
  <c r="H35" i="1"/>
  <c r="H31" i="1"/>
  <c r="H33" i="1"/>
  <c r="H34" i="1"/>
  <c r="H32" i="1"/>
  <c r="H37" i="1"/>
  <c r="H42" i="1"/>
  <c r="H38" i="1"/>
  <c r="H39" i="1"/>
  <c r="H47" i="1"/>
  <c r="H41" i="1"/>
  <c r="H30" i="1"/>
  <c r="H43" i="1"/>
  <c r="H44" i="1"/>
  <c r="H46" i="1"/>
  <c r="H45" i="1"/>
  <c r="H48" i="1"/>
  <c r="H51" i="1"/>
  <c r="H53" i="1"/>
  <c r="H50" i="1"/>
  <c r="H52" i="1"/>
  <c r="H40" i="1"/>
  <c r="H55" i="1"/>
  <c r="H56" i="1"/>
  <c r="H54" i="1"/>
  <c r="H49" i="1"/>
  <c r="H59" i="1"/>
  <c r="H60" i="1"/>
  <c r="H58" i="1"/>
  <c r="H61" i="1"/>
  <c r="H62" i="1"/>
  <c r="H57" i="1"/>
  <c r="H63" i="1"/>
  <c r="H64" i="1"/>
  <c r="H2" i="1"/>
  <c r="H3" i="4"/>
  <c r="H6" i="4"/>
  <c r="H5" i="4"/>
  <c r="H4" i="4"/>
  <c r="H7" i="4"/>
  <c r="H8" i="4"/>
  <c r="H9" i="4"/>
  <c r="H10" i="4"/>
  <c r="H11" i="4"/>
  <c r="H12" i="4"/>
  <c r="H13" i="4"/>
  <c r="H15" i="4"/>
  <c r="H17" i="4"/>
  <c r="H16" i="4"/>
  <c r="H14" i="4"/>
  <c r="H20" i="4"/>
  <c r="H19" i="4"/>
  <c r="H21" i="4"/>
  <c r="H22" i="4"/>
  <c r="H18" i="4"/>
  <c r="H26" i="4"/>
  <c r="H23" i="4"/>
  <c r="H27" i="4"/>
  <c r="H28" i="4"/>
  <c r="H29" i="4"/>
  <c r="H32" i="4"/>
  <c r="H34" i="4"/>
  <c r="H30" i="4"/>
  <c r="H31" i="4"/>
  <c r="H33" i="4"/>
  <c r="H35" i="4"/>
  <c r="H36" i="4"/>
  <c r="H37" i="4"/>
  <c r="H38" i="4"/>
  <c r="H39" i="4"/>
  <c r="H24" i="4"/>
  <c r="H42" i="4"/>
  <c r="H40" i="4"/>
  <c r="H43" i="4"/>
  <c r="H25" i="4"/>
  <c r="H48" i="4"/>
  <c r="H46" i="4"/>
  <c r="H44" i="4"/>
  <c r="H41" i="4"/>
  <c r="H45" i="4"/>
  <c r="H47" i="4"/>
  <c r="H49" i="4"/>
  <c r="H50" i="4"/>
  <c r="H51" i="4"/>
  <c r="H52" i="4"/>
  <c r="H54" i="4"/>
  <c r="H55" i="4"/>
  <c r="H59" i="4"/>
  <c r="H57" i="4"/>
  <c r="H53" i="4"/>
  <c r="H56" i="4"/>
  <c r="H58" i="4"/>
  <c r="H60" i="4"/>
  <c r="H2" i="4"/>
  <c r="H3" i="3"/>
  <c r="H6" i="3"/>
  <c r="H4" i="3"/>
  <c r="H5" i="3"/>
  <c r="H7" i="3"/>
  <c r="H8" i="3"/>
  <c r="H9" i="3"/>
  <c r="H10" i="3"/>
  <c r="H12" i="3"/>
  <c r="H11" i="3"/>
  <c r="H13" i="3"/>
  <c r="H17" i="3"/>
  <c r="H16" i="3"/>
  <c r="H18" i="3"/>
  <c r="H20" i="3"/>
  <c r="H19" i="3"/>
  <c r="H21" i="3"/>
  <c r="H14" i="3"/>
  <c r="H22" i="3"/>
  <c r="H15" i="3"/>
  <c r="H23" i="3"/>
  <c r="H24" i="3"/>
  <c r="H26" i="3"/>
  <c r="H25" i="3"/>
  <c r="H27" i="3"/>
  <c r="H28" i="3"/>
  <c r="H29" i="3"/>
  <c r="H2" i="3"/>
</calcChain>
</file>

<file path=xl/sharedStrings.xml><?xml version="1.0" encoding="utf-8"?>
<sst xmlns="http://schemas.openxmlformats.org/spreadsheetml/2006/main" count="1880" uniqueCount="681">
  <si>
    <t>姓名</t>
  </si>
  <si>
    <t>刘振阳</t>
  </si>
  <si>
    <t>卢珂宇</t>
  </si>
  <si>
    <t>张琛坤</t>
  </si>
  <si>
    <t>肖琳</t>
  </si>
  <si>
    <t>何丽娟</t>
  </si>
  <si>
    <t>张成</t>
  </si>
  <si>
    <t>王虹雨</t>
  </si>
  <si>
    <t>陈可</t>
  </si>
  <si>
    <t>蔡嘉铭</t>
  </si>
  <si>
    <t>王培亮</t>
  </si>
  <si>
    <t>蔡楠</t>
  </si>
  <si>
    <t>陈坤</t>
  </si>
  <si>
    <t>林奕汝</t>
  </si>
  <si>
    <t>刘玉灿</t>
  </si>
  <si>
    <t>陈紫瑄</t>
  </si>
  <si>
    <t>易新淦</t>
  </si>
  <si>
    <t>郁扬</t>
  </si>
  <si>
    <t>李俊</t>
  </si>
  <si>
    <t>刘苇杭</t>
  </si>
  <si>
    <t>陈鑫康</t>
  </si>
  <si>
    <t>李明慧</t>
  </si>
  <si>
    <t>郝梦诚</t>
  </si>
  <si>
    <t>罗嘉礼</t>
  </si>
  <si>
    <t>程航飞</t>
  </si>
  <si>
    <t>黄俊华</t>
  </si>
  <si>
    <t>董小宁</t>
  </si>
  <si>
    <t>王梓睿</t>
  </si>
  <si>
    <t>任品博</t>
  </si>
  <si>
    <t>孙飞扬</t>
  </si>
  <si>
    <t>廖明莹</t>
  </si>
  <si>
    <t>齐达</t>
  </si>
  <si>
    <t>王自立</t>
  </si>
  <si>
    <t>徐凌艺</t>
  </si>
  <si>
    <t>陈腾云</t>
  </si>
  <si>
    <t>刘浩天</t>
  </si>
  <si>
    <t>许子戈</t>
  </si>
  <si>
    <t>文强</t>
  </si>
  <si>
    <t>施名伟</t>
  </si>
  <si>
    <t>陈佳宁</t>
  </si>
  <si>
    <t>王贵涛</t>
  </si>
  <si>
    <t>张敏杰</t>
  </si>
  <si>
    <t>吴佳航</t>
  </si>
  <si>
    <t>蔡康怡</t>
  </si>
  <si>
    <t>阳平安</t>
  </si>
  <si>
    <t>苟宇琪</t>
  </si>
  <si>
    <t>朱菠</t>
  </si>
  <si>
    <t>吴嘉伟</t>
  </si>
  <si>
    <t>兰苏宇</t>
  </si>
  <si>
    <t>曾昱</t>
  </si>
  <si>
    <t>岑买领</t>
  </si>
  <si>
    <t>芮子涵</t>
  </si>
  <si>
    <t>刘显广</t>
  </si>
  <si>
    <t>喻勋涛</t>
  </si>
  <si>
    <t>高岳鹏</t>
  </si>
  <si>
    <t>曹兰静</t>
  </si>
  <si>
    <t>董裘仕</t>
  </si>
  <si>
    <t>李彦</t>
  </si>
  <si>
    <t>刘烨</t>
  </si>
  <si>
    <t>孙浙豪</t>
  </si>
  <si>
    <t>朱桂鑫</t>
  </si>
  <si>
    <t>张栋梁</t>
  </si>
  <si>
    <t>邵杭凯</t>
  </si>
  <si>
    <t>陈晓娟</t>
  </si>
  <si>
    <t>王艳</t>
  </si>
  <si>
    <t>胡舒然</t>
  </si>
  <si>
    <t>贺向宇</t>
  </si>
  <si>
    <t>孟俊杰</t>
  </si>
  <si>
    <t>王昊</t>
  </si>
  <si>
    <t>陈宇轩</t>
  </si>
  <si>
    <t>孙鑫瑶</t>
  </si>
  <si>
    <t>李丹</t>
  </si>
  <si>
    <t>甘佳灵</t>
  </si>
  <si>
    <t>张乐瑶</t>
  </si>
  <si>
    <t>张紫烟</t>
  </si>
  <si>
    <t>刘欣</t>
  </si>
  <si>
    <t>陈鹏捷</t>
  </si>
  <si>
    <t>高锭</t>
  </si>
  <si>
    <t>牟小刚</t>
  </si>
  <si>
    <t>黄鼎</t>
  </si>
  <si>
    <t>张全收</t>
  </si>
  <si>
    <t>朱宇航</t>
  </si>
  <si>
    <t>磨筱颖</t>
  </si>
  <si>
    <t>黄森泓</t>
  </si>
  <si>
    <t>郑志文</t>
  </si>
  <si>
    <t>史志远</t>
  </si>
  <si>
    <t>傅世宇</t>
  </si>
  <si>
    <t>胡凯楠</t>
  </si>
  <si>
    <t>方柳力</t>
  </si>
  <si>
    <t>詹祖哲</t>
  </si>
  <si>
    <t>李天逸</t>
  </si>
  <si>
    <t>陈愉珊</t>
  </si>
  <si>
    <t>梁锦华</t>
  </si>
  <si>
    <t>吴晓露</t>
  </si>
  <si>
    <t>徐孝敬</t>
  </si>
  <si>
    <t>孙生富</t>
  </si>
  <si>
    <t>王之侃</t>
  </si>
  <si>
    <t>邓腾腾</t>
  </si>
  <si>
    <t>申屠洋帆</t>
  </si>
  <si>
    <t>施期严</t>
  </si>
  <si>
    <t>张文健</t>
  </si>
  <si>
    <t>胡薰优</t>
  </si>
  <si>
    <t>竹佳伟</t>
  </si>
  <si>
    <t>金延成</t>
  </si>
  <si>
    <t>金琦凯</t>
  </si>
  <si>
    <t>冯童语</t>
  </si>
  <si>
    <t>胡逸睿</t>
  </si>
  <si>
    <t>李佳雨</t>
  </si>
  <si>
    <t>章杨涛</t>
  </si>
  <si>
    <t>鲍润丰</t>
  </si>
  <si>
    <t>陈柯雨</t>
  </si>
  <si>
    <t>何梦羽</t>
  </si>
  <si>
    <t>宋冀潇</t>
  </si>
  <si>
    <t>魏奥运</t>
  </si>
  <si>
    <t>韩伟俊</t>
  </si>
  <si>
    <t>马国超</t>
  </si>
  <si>
    <t>黄奕豪</t>
  </si>
  <si>
    <t>沈镭</t>
  </si>
  <si>
    <t>蒋震钦</t>
  </si>
  <si>
    <t>卢可信</t>
  </si>
  <si>
    <t>施智凯</t>
  </si>
  <si>
    <t>卢浩</t>
  </si>
  <si>
    <t>周科佑</t>
  </si>
  <si>
    <t>王俊</t>
  </si>
  <si>
    <t>胡展韶</t>
  </si>
  <si>
    <t>马梦翔</t>
  </si>
  <si>
    <t>彭文鑫</t>
  </si>
  <si>
    <t>王思涵</t>
  </si>
  <si>
    <t>陈越</t>
  </si>
  <si>
    <t>王帅涵</t>
  </si>
  <si>
    <t>王美佳</t>
  </si>
  <si>
    <t>姚恒蕾</t>
  </si>
  <si>
    <t>金乐</t>
  </si>
  <si>
    <t>李吉鑫</t>
  </si>
  <si>
    <t>杨永力</t>
  </si>
  <si>
    <t>叶子茁</t>
  </si>
  <si>
    <t>李骏</t>
  </si>
  <si>
    <t>张琦辉</t>
  </si>
  <si>
    <t>曾祥龙</t>
  </si>
  <si>
    <t>王凌霄</t>
  </si>
  <si>
    <t>周正宇</t>
  </si>
  <si>
    <t>梅寿明</t>
  </si>
  <si>
    <t>何承锴</t>
  </si>
  <si>
    <t>李旭飞</t>
  </si>
  <si>
    <t>孔佳树</t>
  </si>
  <si>
    <t>兰威</t>
  </si>
  <si>
    <t>贺迎秋</t>
  </si>
  <si>
    <t>魏媛媛</t>
  </si>
  <si>
    <t>郑期贤</t>
  </si>
  <si>
    <t>孙嘉伟</t>
  </si>
  <si>
    <t>刘双明</t>
  </si>
  <si>
    <t>李培琦</t>
  </si>
  <si>
    <t>朱怀鑫</t>
  </si>
  <si>
    <t>李双悦</t>
  </si>
  <si>
    <t>韩明宇</t>
  </si>
  <si>
    <t>童文建</t>
  </si>
  <si>
    <t>王志鹏</t>
  </si>
  <si>
    <t>洪庆彬</t>
  </si>
  <si>
    <t>余翔</t>
  </si>
  <si>
    <t>刘大愚</t>
  </si>
  <si>
    <t>张军</t>
  </si>
  <si>
    <t>周鹏</t>
  </si>
  <si>
    <t>方凌峰</t>
  </si>
  <si>
    <t>王志雄</t>
  </si>
  <si>
    <t>张其鹏</t>
  </si>
  <si>
    <t>郭津毅</t>
  </si>
  <si>
    <t>黄嘉辉</t>
  </si>
  <si>
    <t>邢延诚</t>
  </si>
  <si>
    <t>周鑫</t>
  </si>
  <si>
    <t>冀鼎翰</t>
  </si>
  <si>
    <t>龙永洋</t>
  </si>
  <si>
    <t>朱明浩</t>
  </si>
  <si>
    <t>江珈惠</t>
  </si>
  <si>
    <t>刘好辉</t>
  </si>
  <si>
    <t>史涵宇</t>
  </si>
  <si>
    <t>傅学智</t>
  </si>
  <si>
    <t>陈佳斌</t>
  </si>
  <si>
    <t>严东豪</t>
  </si>
  <si>
    <t>林啸</t>
  </si>
  <si>
    <t>张佳城</t>
  </si>
  <si>
    <t>赵骞</t>
  </si>
  <si>
    <t>周斌杰</t>
  </si>
  <si>
    <t>鲍宁枫</t>
  </si>
  <si>
    <t>姚宇辉</t>
  </si>
  <si>
    <t>曹博雅</t>
  </si>
  <si>
    <t>柴凌宇</t>
  </si>
  <si>
    <t>郑贤林晨</t>
  </si>
  <si>
    <t>郑幽兰</t>
  </si>
  <si>
    <t>王哲清</t>
  </si>
  <si>
    <t>张昊天</t>
  </si>
  <si>
    <t>胡超杰</t>
  </si>
  <si>
    <t>徐彬琪</t>
  </si>
  <si>
    <t>李明尧</t>
  </si>
  <si>
    <t>许恒瑜</t>
  </si>
  <si>
    <t>孙晨善</t>
  </si>
  <si>
    <t>高霖</t>
  </si>
  <si>
    <t>付思博</t>
  </si>
  <si>
    <t>周仁之</t>
  </si>
  <si>
    <t>陈睿</t>
  </si>
  <si>
    <t>刘自一</t>
  </si>
  <si>
    <t>王睿知</t>
  </si>
  <si>
    <t>陈一鸣</t>
  </si>
  <si>
    <t>王承轩</t>
  </si>
  <si>
    <t>陈冠勋</t>
  </si>
  <si>
    <t>陈靖威</t>
  </si>
  <si>
    <t>李若书</t>
  </si>
  <si>
    <t>徐文卓</t>
  </si>
  <si>
    <t>张智博</t>
  </si>
  <si>
    <t>高源</t>
  </si>
  <si>
    <t>林鹏</t>
  </si>
  <si>
    <t>晏哪</t>
  </si>
  <si>
    <t>贾含章</t>
  </si>
  <si>
    <t>陈豪杰</t>
  </si>
  <si>
    <t>姚旗栩</t>
    <phoneticPr fontId="5" type="noConversion"/>
  </si>
  <si>
    <t>黄俊博</t>
    <phoneticPr fontId="5" type="noConversion"/>
  </si>
  <si>
    <t>4</t>
  </si>
  <si>
    <t>6</t>
  </si>
  <si>
    <t>3</t>
  </si>
  <si>
    <t>5</t>
  </si>
  <si>
    <t>8</t>
  </si>
  <si>
    <t>10</t>
  </si>
  <si>
    <t>7</t>
  </si>
  <si>
    <t>9</t>
  </si>
  <si>
    <t>11</t>
  </si>
  <si>
    <t>12</t>
  </si>
  <si>
    <t>16</t>
  </si>
  <si>
    <t>14</t>
  </si>
  <si>
    <t>17</t>
  </si>
  <si>
    <t>13</t>
  </si>
  <si>
    <t>15</t>
  </si>
  <si>
    <t>23</t>
  </si>
  <si>
    <t>18</t>
  </si>
  <si>
    <t>33</t>
  </si>
  <si>
    <t>20</t>
  </si>
  <si>
    <t>24</t>
  </si>
  <si>
    <t>28</t>
  </si>
  <si>
    <t>22</t>
  </si>
  <si>
    <t>19</t>
  </si>
  <si>
    <t>26</t>
  </si>
  <si>
    <t>34</t>
  </si>
  <si>
    <t>31</t>
  </si>
  <si>
    <t>32</t>
  </si>
  <si>
    <t>21</t>
  </si>
  <si>
    <t>27</t>
  </si>
  <si>
    <t>37</t>
  </si>
  <si>
    <t>29</t>
  </si>
  <si>
    <t>30</t>
  </si>
  <si>
    <t>36</t>
  </si>
  <si>
    <t>46</t>
  </si>
  <si>
    <t>35</t>
  </si>
  <si>
    <t>50</t>
  </si>
  <si>
    <t>39</t>
  </si>
  <si>
    <t>25</t>
  </si>
  <si>
    <t>42</t>
  </si>
  <si>
    <t>41</t>
  </si>
  <si>
    <t>43</t>
  </si>
  <si>
    <t>48</t>
  </si>
  <si>
    <t>44</t>
  </si>
  <si>
    <t>45</t>
  </si>
  <si>
    <t>52</t>
  </si>
  <si>
    <t>51</t>
  </si>
  <si>
    <t>40</t>
  </si>
  <si>
    <t>38</t>
  </si>
  <si>
    <t>49</t>
  </si>
  <si>
    <t>55</t>
  </si>
  <si>
    <t>53</t>
  </si>
  <si>
    <t>47</t>
  </si>
  <si>
    <t>54</t>
  </si>
  <si>
    <t>59</t>
  </si>
  <si>
    <t>56</t>
  </si>
  <si>
    <t>58</t>
  </si>
  <si>
    <t>60</t>
  </si>
  <si>
    <t>61</t>
  </si>
  <si>
    <t>57</t>
  </si>
  <si>
    <t>62</t>
  </si>
  <si>
    <t>63</t>
  </si>
  <si>
    <t>1</t>
  </si>
  <si>
    <t>2</t>
  </si>
  <si>
    <t>学号</t>
  </si>
  <si>
    <t>平均学分绩点</t>
  </si>
  <si>
    <t>平均学分绩点排名</t>
  </si>
  <si>
    <t>大一综测分</t>
    <phoneticPr fontId="5" type="noConversion"/>
  </si>
  <si>
    <t>大二综测分</t>
    <phoneticPr fontId="5" type="noConversion"/>
  </si>
  <si>
    <t>大三综测分</t>
    <phoneticPr fontId="5" type="noConversion"/>
  </si>
  <si>
    <t>三年综测成绩</t>
    <phoneticPr fontId="5" type="noConversion"/>
  </si>
  <si>
    <t>三年综测排名</t>
    <phoneticPr fontId="5" type="noConversion"/>
  </si>
  <si>
    <t>排名相加</t>
    <phoneticPr fontId="5" type="noConversion"/>
  </si>
  <si>
    <t>最终排名</t>
    <phoneticPr fontId="5" type="noConversion"/>
  </si>
  <si>
    <t>学院</t>
  </si>
  <si>
    <t>年级</t>
  </si>
  <si>
    <t>专业</t>
  </si>
  <si>
    <t>班级</t>
  </si>
  <si>
    <t>202005720218</t>
  </si>
  <si>
    <t>202003160312</t>
  </si>
  <si>
    <t>202003160320</t>
  </si>
  <si>
    <t>202003160317</t>
  </si>
  <si>
    <t>202003160318</t>
  </si>
  <si>
    <t>202003160111</t>
  </si>
  <si>
    <t>202003160315</t>
  </si>
  <si>
    <t>202003160406</t>
  </si>
  <si>
    <t>202003160310</t>
  </si>
  <si>
    <t>202003160319</t>
  </si>
  <si>
    <t>202003160422</t>
  </si>
  <si>
    <t>202003160316</t>
  </si>
  <si>
    <t>202003160219</t>
  </si>
  <si>
    <t>202005070102</t>
  </si>
  <si>
    <t>202003160324</t>
  </si>
  <si>
    <t>202003160102</t>
  </si>
  <si>
    <t>202003160222</t>
  </si>
  <si>
    <t>202003160103</t>
  </si>
  <si>
    <t>202003160109</t>
  </si>
  <si>
    <t>202003160215</t>
  </si>
  <si>
    <t>202003160309</t>
  </si>
  <si>
    <t>202003160223</t>
  </si>
  <si>
    <t>202003160202</t>
  </si>
  <si>
    <t>202003160204</t>
  </si>
  <si>
    <t>202005080219</t>
  </si>
  <si>
    <t>202003160213</t>
  </si>
  <si>
    <t>202003160205</t>
  </si>
  <si>
    <t>202003160420</t>
  </si>
  <si>
    <t>202003160403</t>
  </si>
  <si>
    <t>202003160220</t>
  </si>
  <si>
    <t>202003160306</t>
  </si>
  <si>
    <t>202006010411</t>
  </si>
  <si>
    <t>202003160110</t>
  </si>
  <si>
    <t>202003160302</t>
  </si>
  <si>
    <t>202003160211</t>
  </si>
  <si>
    <t>202003160216</t>
  </si>
  <si>
    <t>202003160409</t>
  </si>
  <si>
    <t>202003160401</t>
  </si>
  <si>
    <t>202003160117</t>
  </si>
  <si>
    <t>202005090321</t>
  </si>
  <si>
    <t>202003160212</t>
  </si>
  <si>
    <t>202003160104</t>
  </si>
  <si>
    <t>202003160120</t>
  </si>
  <si>
    <t>202003160414</t>
  </si>
  <si>
    <t>202003160203</t>
  </si>
  <si>
    <t>202003160415</t>
  </si>
  <si>
    <t>202005130419</t>
  </si>
  <si>
    <t>202003160118</t>
  </si>
  <si>
    <t>202003160221</t>
  </si>
  <si>
    <t>202003160113</t>
  </si>
  <si>
    <t>202003160322</t>
  </si>
  <si>
    <t>202003160116</t>
  </si>
  <si>
    <t>202003160425</t>
  </si>
  <si>
    <t>202003160210</t>
  </si>
  <si>
    <t>202003160105</t>
  </si>
  <si>
    <t>202003160301</t>
  </si>
  <si>
    <t>202001260406</t>
  </si>
  <si>
    <t>202003160311</t>
  </si>
  <si>
    <t>202003160224</t>
  </si>
  <si>
    <t>202003160214</t>
  </si>
  <si>
    <t>202003160421</t>
  </si>
  <si>
    <t>202003160101</t>
  </si>
  <si>
    <t>201906110802</t>
  </si>
  <si>
    <t>202006010324</t>
  </si>
  <si>
    <t>202003160201</t>
  </si>
  <si>
    <t>202006010115</t>
  </si>
  <si>
    <t>202003160108</t>
  </si>
  <si>
    <t>202003160112</t>
  </si>
  <si>
    <t>202005490505</t>
  </si>
  <si>
    <t>202005070220</t>
  </si>
  <si>
    <t>202003160218</t>
  </si>
  <si>
    <t>202003160305</t>
  </si>
  <si>
    <t>202005690713</t>
  </si>
  <si>
    <t>202005720418</t>
  </si>
  <si>
    <t>202003160208</t>
  </si>
  <si>
    <t>202006010222</t>
  </si>
  <si>
    <t>202006010226</t>
  </si>
  <si>
    <t>202003160123</t>
  </si>
  <si>
    <t>202005090303</t>
  </si>
  <si>
    <t>202005030802</t>
  </si>
  <si>
    <t>202003160125</t>
  </si>
  <si>
    <t>202005720111</t>
  </si>
  <si>
    <t>202003160124</t>
  </si>
  <si>
    <t>202003160418</t>
  </si>
  <si>
    <t>202005720422</t>
  </si>
  <si>
    <t>202003160209</t>
  </si>
  <si>
    <t>202003160323</t>
  </si>
  <si>
    <t>202006010208</t>
  </si>
  <si>
    <t>202003160121</t>
  </si>
  <si>
    <t>202006010412</t>
  </si>
  <si>
    <t>202003160321</t>
  </si>
  <si>
    <t>202006010417</t>
  </si>
  <si>
    <t>202005720102</t>
  </si>
  <si>
    <t>202003160416</t>
  </si>
  <si>
    <t>202005720110</t>
  </si>
  <si>
    <t>202003160405</t>
  </si>
  <si>
    <t>202003160411</t>
  </si>
  <si>
    <t>202003160402</t>
  </si>
  <si>
    <t>202005490223</t>
  </si>
  <si>
    <t>202003160313</t>
  </si>
  <si>
    <t>202003160413</t>
  </si>
  <si>
    <t>202003160304</t>
  </si>
  <si>
    <t>202006010520</t>
  </si>
  <si>
    <t>202003160325</t>
  </si>
  <si>
    <t>202005490312</t>
  </si>
  <si>
    <t>202003160207</t>
  </si>
  <si>
    <t>202003160419</t>
  </si>
  <si>
    <t>202003160412</t>
  </si>
  <si>
    <t>202003160408</t>
  </si>
  <si>
    <t>202003160107</t>
  </si>
  <si>
    <t>202003160225</t>
  </si>
  <si>
    <t>202003160303</t>
  </si>
  <si>
    <t>201906110723</t>
  </si>
  <si>
    <t>202003160308</t>
  </si>
  <si>
    <t>202005490110</t>
  </si>
  <si>
    <t>202005090113</t>
  </si>
  <si>
    <t>202005690830</t>
  </si>
  <si>
    <t>202003160114</t>
  </si>
  <si>
    <t>202003160206</t>
  </si>
  <si>
    <t>202005130228</t>
  </si>
  <si>
    <t>202006010307</t>
  </si>
  <si>
    <t>202003160407</t>
  </si>
  <si>
    <t>202003160217</t>
  </si>
  <si>
    <t>202006010309</t>
  </si>
  <si>
    <t>202003160119</t>
  </si>
  <si>
    <t>202003160410</t>
  </si>
  <si>
    <t>202003160404</t>
  </si>
  <si>
    <t>202003160106</t>
  </si>
  <si>
    <t>202005130514</t>
  </si>
  <si>
    <t>202003170116</t>
  </si>
  <si>
    <t>201906080227</t>
  </si>
  <si>
    <t>202005490210</t>
  </si>
  <si>
    <t>202005490504</t>
  </si>
  <si>
    <t>202003151509</t>
  </si>
  <si>
    <t>202003151517</t>
  </si>
  <si>
    <t>202005110211</t>
  </si>
  <si>
    <t>202003151504</t>
  </si>
  <si>
    <t>202003150328</t>
  </si>
  <si>
    <t>202003151529</t>
  </si>
  <si>
    <t>202003150701</t>
  </si>
  <si>
    <t>202005130409</t>
  </si>
  <si>
    <t>202005690111</t>
  </si>
  <si>
    <t>202003151302</t>
  </si>
  <si>
    <t>202003151519</t>
  </si>
  <si>
    <t>202003150802</t>
  </si>
  <si>
    <t>202003151508</t>
  </si>
  <si>
    <t>201906110317</t>
  </si>
  <si>
    <t>202003150117</t>
  </si>
  <si>
    <t>202003151309</t>
  </si>
  <si>
    <t>202003151516</t>
  </si>
  <si>
    <t>202003151312</t>
  </si>
  <si>
    <t>202003150814</t>
  </si>
  <si>
    <t>202003150227</t>
  </si>
  <si>
    <t>202003151221</t>
  </si>
  <si>
    <t>202003150807</t>
  </si>
  <si>
    <t>202003151014</t>
  </si>
  <si>
    <t>202003170204</t>
  </si>
  <si>
    <t>202003170323</t>
  </si>
  <si>
    <t>202003170121</t>
  </si>
  <si>
    <t>202003170310</t>
  </si>
  <si>
    <t>202003170306</t>
  </si>
  <si>
    <t>202005110319</t>
  </si>
  <si>
    <t>202003170120</t>
  </si>
  <si>
    <t>201906110807</t>
  </si>
  <si>
    <t>202003170317</t>
  </si>
  <si>
    <t>202003170305</t>
  </si>
  <si>
    <t>202003170314</t>
  </si>
  <si>
    <t>202003170311</t>
  </si>
  <si>
    <t>202003170316</t>
  </si>
  <si>
    <t>202003170304</t>
  </si>
  <si>
    <t>202005690811</t>
  </si>
  <si>
    <t>202003170118</t>
  </si>
  <si>
    <t>202003170207</t>
  </si>
  <si>
    <t>202003170412</t>
  </si>
  <si>
    <t>202003170122</t>
  </si>
  <si>
    <t>202003170125</t>
  </si>
  <si>
    <t>202003170124</t>
  </si>
  <si>
    <t>202003170309</t>
  </si>
  <si>
    <t>202003170203</t>
  </si>
  <si>
    <t>202005090217</t>
  </si>
  <si>
    <t>202003170319</t>
  </si>
  <si>
    <t>202003170416</t>
  </si>
  <si>
    <t>202005140610</t>
  </si>
  <si>
    <t>202003170104</t>
  </si>
  <si>
    <t>202003170325</t>
  </si>
  <si>
    <t>202003170110</t>
  </si>
  <si>
    <t>202003170318</t>
  </si>
  <si>
    <t>202003170211</t>
  </si>
  <si>
    <t>202003170312</t>
  </si>
  <si>
    <t>202003170225</t>
  </si>
  <si>
    <t>202003170210</t>
  </si>
  <si>
    <t>202003170109</t>
  </si>
  <si>
    <t>202003170115</t>
  </si>
  <si>
    <t>202003170111</t>
  </si>
  <si>
    <t>202003170105</t>
  </si>
  <si>
    <t>202003170114</t>
  </si>
  <si>
    <t>202003170222</t>
  </si>
  <si>
    <t>202003170216</t>
  </si>
  <si>
    <t>202003170426</t>
  </si>
  <si>
    <t>202003170101</t>
  </si>
  <si>
    <t>202003170324</t>
  </si>
  <si>
    <t>202003170421</t>
  </si>
  <si>
    <t>202003170206</t>
  </si>
  <si>
    <t>202003170213</t>
  </si>
  <si>
    <t>202003170320</t>
  </si>
  <si>
    <t>202003170224</t>
  </si>
  <si>
    <t>202003170221</t>
  </si>
  <si>
    <t>202003170119</t>
  </si>
  <si>
    <t>201906110402</t>
  </si>
  <si>
    <t>201906110524</t>
  </si>
  <si>
    <t>202003170103</t>
  </si>
  <si>
    <t>201806110805</t>
  </si>
  <si>
    <t>201906110210</t>
  </si>
  <si>
    <t>202003170217</t>
  </si>
  <si>
    <t>201806110627</t>
  </si>
  <si>
    <t>202003170208</t>
  </si>
  <si>
    <t>202003170418</t>
  </si>
  <si>
    <t>202006010428</t>
  </si>
  <si>
    <t>202003170107</t>
  </si>
  <si>
    <t>202003170117</t>
  </si>
  <si>
    <t>202003170108</t>
  </si>
  <si>
    <t>202006010312</t>
  </si>
  <si>
    <t>202003170402</t>
  </si>
  <si>
    <t>202003170123</t>
  </si>
  <si>
    <t>202006010110</t>
  </si>
  <si>
    <t>202003170223</t>
  </si>
  <si>
    <t>202003170404</t>
  </si>
  <si>
    <t>202003170321</t>
  </si>
  <si>
    <t>202005130723</t>
  </si>
  <si>
    <t>202006010306</t>
  </si>
  <si>
    <t>202005720106</t>
  </si>
  <si>
    <t>202003170307</t>
  </si>
  <si>
    <t>202005130318</t>
  </si>
  <si>
    <t>202003170420</t>
  </si>
  <si>
    <t>202003170303</t>
  </si>
  <si>
    <t>202003170422</t>
  </si>
  <si>
    <t>202003170409</t>
  </si>
  <si>
    <t>202005070408</t>
  </si>
  <si>
    <t>202003170201</t>
  </si>
  <si>
    <t>202003170218</t>
  </si>
  <si>
    <t>202003170313</t>
  </si>
  <si>
    <t>202003170417</t>
  </si>
  <si>
    <t>202003170425</t>
  </si>
  <si>
    <t>202005690202</t>
  </si>
  <si>
    <t>202003170302</t>
  </si>
  <si>
    <t>202003170301</t>
  </si>
  <si>
    <t>202003170424</t>
  </si>
  <si>
    <t>202003170423</t>
  </si>
  <si>
    <t>202003170407</t>
  </si>
  <si>
    <t>202003170414</t>
  </si>
  <si>
    <t>202003170410</t>
  </si>
  <si>
    <t>202003170419</t>
  </si>
  <si>
    <t>202003170413</t>
  </si>
  <si>
    <t>202003170326</t>
  </si>
  <si>
    <t>202003170406</t>
  </si>
  <si>
    <t>202003170212</t>
  </si>
  <si>
    <t>202003170415</t>
  </si>
  <si>
    <t>202003170315</t>
  </si>
  <si>
    <t>202003170102</t>
  </si>
  <si>
    <t>202003170401</t>
  </si>
  <si>
    <t>202003170403</t>
  </si>
  <si>
    <t>202003170112</t>
  </si>
  <si>
    <t>202003170214</t>
  </si>
  <si>
    <t>202005210416</t>
  </si>
  <si>
    <t>201906110201</t>
  </si>
  <si>
    <t>202003170322</t>
  </si>
  <si>
    <t>202005690129</t>
  </si>
  <si>
    <t>202003170202</t>
  </si>
  <si>
    <t>202001030119</t>
  </si>
  <si>
    <t>202003170411</t>
  </si>
  <si>
    <t>202003170205</t>
  </si>
  <si>
    <t>202003170209</t>
  </si>
  <si>
    <t>2020</t>
  </si>
  <si>
    <t>应用物理学</t>
  </si>
  <si>
    <t>2020应用物理学02</t>
  </si>
  <si>
    <t>2020应用物理学01</t>
  </si>
  <si>
    <t>理学院</t>
    <phoneticPr fontId="5" type="noConversion"/>
  </si>
  <si>
    <t>光电信息科学与工程</t>
  </si>
  <si>
    <t>2020光电信息科学与工程01</t>
  </si>
  <si>
    <t>2020光电信息科学与工程02</t>
  </si>
  <si>
    <t>数据科学与大数据技术（分析方向）</t>
  </si>
  <si>
    <t>2020数据科学与大数据技术（分析方向）01</t>
  </si>
  <si>
    <t>数学与应用数学</t>
  </si>
  <si>
    <t>2020数学与应用数学01</t>
  </si>
  <si>
    <t>2020数学与应用数学02</t>
  </si>
  <si>
    <t>信息与计算科学</t>
  </si>
  <si>
    <t>2020信息与计算科学01</t>
  </si>
  <si>
    <t>2020信息与计算科学02</t>
  </si>
  <si>
    <t>六级成绩</t>
    <phoneticPr fontId="5" type="noConversion"/>
  </si>
  <si>
    <t>施纯港</t>
    <phoneticPr fontId="5" type="noConversion"/>
  </si>
  <si>
    <t>吴彦程</t>
    <phoneticPr fontId="5" type="noConversion"/>
  </si>
  <si>
    <t>罗张妍</t>
    <phoneticPr fontId="5" type="noConversion"/>
  </si>
  <si>
    <t>王佳豪</t>
    <phoneticPr fontId="5" type="noConversion"/>
  </si>
  <si>
    <t>周易涵</t>
    <phoneticPr fontId="5" type="noConversion"/>
  </si>
  <si>
    <t>谢雁楠</t>
    <phoneticPr fontId="5" type="noConversion"/>
  </si>
  <si>
    <t>柏佳芃</t>
    <phoneticPr fontId="5" type="noConversion"/>
  </si>
  <si>
    <t>姜邱玥</t>
    <phoneticPr fontId="5" type="noConversion"/>
  </si>
  <si>
    <t>傅蕾</t>
    <phoneticPr fontId="5" type="noConversion"/>
  </si>
  <si>
    <t>屠新浦</t>
    <phoneticPr fontId="5" type="noConversion"/>
  </si>
  <si>
    <t>刘吉恩</t>
    <phoneticPr fontId="5" type="noConversion"/>
  </si>
  <si>
    <t>倪巍维</t>
    <phoneticPr fontId="5" type="noConversion"/>
  </si>
  <si>
    <t>秦清清</t>
    <phoneticPr fontId="5" type="noConversion"/>
  </si>
  <si>
    <t>郑锐</t>
    <phoneticPr fontId="5" type="noConversion"/>
  </si>
  <si>
    <t>朱予昕</t>
    <phoneticPr fontId="5" type="noConversion"/>
  </si>
  <si>
    <t>胡伟恒</t>
    <phoneticPr fontId="5" type="noConversion"/>
  </si>
  <si>
    <t>傅迦南</t>
    <phoneticPr fontId="5" type="noConversion"/>
  </si>
  <si>
    <t>宋泉鉴</t>
    <phoneticPr fontId="5" type="noConversion"/>
  </si>
  <si>
    <t>陆子琪</t>
    <phoneticPr fontId="5" type="noConversion"/>
  </si>
  <si>
    <t>樊雨琪</t>
    <phoneticPr fontId="5" type="noConversion"/>
  </si>
  <si>
    <t>黄旭航</t>
    <phoneticPr fontId="5" type="noConversion"/>
  </si>
  <si>
    <t>刘晓月</t>
    <phoneticPr fontId="5" type="noConversion"/>
  </si>
  <si>
    <t>罗钧骞</t>
    <phoneticPr fontId="5" type="noConversion"/>
  </si>
  <si>
    <t>郑旭辉</t>
    <phoneticPr fontId="5" type="noConversion"/>
  </si>
  <si>
    <t>刘浩天</t>
    <phoneticPr fontId="5" type="noConversion"/>
  </si>
  <si>
    <t>范越圣</t>
    <phoneticPr fontId="5" type="noConversion"/>
  </si>
  <si>
    <t>赵雅轩</t>
    <phoneticPr fontId="5" type="noConversion"/>
  </si>
  <si>
    <t>董壬午</t>
    <phoneticPr fontId="5" type="noConversion"/>
  </si>
  <si>
    <t>徐卓艺</t>
    <phoneticPr fontId="5" type="noConversion"/>
  </si>
  <si>
    <t>柯旺旺</t>
    <phoneticPr fontId="5" type="noConversion"/>
  </si>
  <si>
    <t>吴宇航</t>
    <phoneticPr fontId="5" type="noConversion"/>
  </si>
  <si>
    <t>吴其臻</t>
    <phoneticPr fontId="5" type="noConversion"/>
  </si>
  <si>
    <t>何喆昊</t>
    <phoneticPr fontId="5" type="noConversion"/>
  </si>
  <si>
    <t>魏祯辉</t>
    <phoneticPr fontId="5" type="noConversion"/>
  </si>
  <si>
    <t>刘雨琪</t>
    <phoneticPr fontId="5" type="noConversion"/>
  </si>
  <si>
    <t>冯焙钢</t>
    <phoneticPr fontId="5" type="noConversion"/>
  </si>
  <si>
    <t>杜建杰</t>
    <phoneticPr fontId="5" type="noConversion"/>
  </si>
  <si>
    <t>雷团</t>
    <phoneticPr fontId="5" type="noConversion"/>
  </si>
  <si>
    <t>舒元超</t>
    <phoneticPr fontId="5" type="noConversion"/>
  </si>
  <si>
    <t>倪纯</t>
    <phoneticPr fontId="5" type="noConversion"/>
  </si>
  <si>
    <t>何正才</t>
    <phoneticPr fontId="5" type="noConversion"/>
  </si>
  <si>
    <t>黄勃伦</t>
    <phoneticPr fontId="5" type="noConversion"/>
  </si>
  <si>
    <t>王敬成</t>
    <phoneticPr fontId="5" type="noConversion"/>
  </si>
  <si>
    <t>张弛弘</t>
    <phoneticPr fontId="5" type="noConversion"/>
  </si>
  <si>
    <t>俞泓泽</t>
    <phoneticPr fontId="5" type="noConversion"/>
  </si>
  <si>
    <t>姜晗宇</t>
    <phoneticPr fontId="5" type="noConversion"/>
  </si>
  <si>
    <t>叶震辉</t>
    <phoneticPr fontId="5" type="noConversion"/>
  </si>
  <si>
    <t>梁圳灏</t>
    <phoneticPr fontId="5" type="noConversion"/>
  </si>
  <si>
    <t>陈晶晶</t>
    <phoneticPr fontId="5" type="noConversion"/>
  </si>
  <si>
    <t>周广煜</t>
    <phoneticPr fontId="5" type="noConversion"/>
  </si>
  <si>
    <t>戴天祥</t>
    <phoneticPr fontId="5" type="noConversion"/>
  </si>
  <si>
    <t>黄一骅</t>
    <phoneticPr fontId="5" type="noConversion"/>
  </si>
  <si>
    <t>翁喻柑</t>
    <phoneticPr fontId="5" type="noConversion"/>
  </si>
  <si>
    <t>曾颖楠</t>
    <phoneticPr fontId="5" type="noConversion"/>
  </si>
  <si>
    <t>刁卓</t>
    <phoneticPr fontId="5" type="noConversion"/>
  </si>
  <si>
    <t>贾东谕</t>
    <phoneticPr fontId="5" type="noConversion"/>
  </si>
  <si>
    <t>翟子墨</t>
    <phoneticPr fontId="5" type="noConversion"/>
  </si>
  <si>
    <t>专业</t>
    <phoneticPr fontId="11" type="noConversion"/>
  </si>
  <si>
    <t>专业人数</t>
    <phoneticPr fontId="11" type="noConversion"/>
  </si>
  <si>
    <t>平均学分绩点</t>
    <phoneticPr fontId="11" type="noConversion"/>
  </si>
  <si>
    <t>所在专业平均学分绩点排名</t>
    <phoneticPr fontId="11" type="noConversion"/>
  </si>
  <si>
    <t>所在专业平均学分绩点排名百分比</t>
    <phoneticPr fontId="11" type="noConversion"/>
  </si>
  <si>
    <t>所在专业最终排名</t>
    <phoneticPr fontId="5" type="noConversion"/>
  </si>
  <si>
    <t>所在专业最终排名百分比</t>
    <phoneticPr fontId="5" type="noConversion"/>
  </si>
  <si>
    <t>推荐顺序</t>
    <phoneticPr fontId="11" type="noConversion"/>
  </si>
  <si>
    <t>备注</t>
    <phoneticPr fontId="11" type="noConversion"/>
  </si>
  <si>
    <r>
      <rPr>
        <sz val="11"/>
        <rFont val="宋体"/>
        <family val="3"/>
        <charset val="134"/>
      </rPr>
      <t>谢雁楠</t>
    </r>
    <phoneticPr fontId="5" type="noConversion"/>
  </si>
  <si>
    <r>
      <rPr>
        <sz val="11"/>
        <rFont val="宋体"/>
        <family val="3"/>
        <charset val="134"/>
      </rPr>
      <t>数学与应用数学</t>
    </r>
  </si>
  <si>
    <r>
      <rPr>
        <sz val="11"/>
        <rFont val="宋体"/>
        <family val="3"/>
        <charset val="134"/>
      </rPr>
      <t>刘振阳</t>
    </r>
    <phoneticPr fontId="5" type="noConversion"/>
  </si>
  <si>
    <r>
      <rPr>
        <sz val="11"/>
        <rFont val="宋体"/>
        <family val="3"/>
        <charset val="134"/>
      </rPr>
      <t>信息与计算科学</t>
    </r>
  </si>
  <si>
    <r>
      <rPr>
        <sz val="11"/>
        <rFont val="宋体"/>
        <family val="3"/>
        <charset val="134"/>
      </rPr>
      <t>何正才</t>
    </r>
    <phoneticPr fontId="5" type="noConversion"/>
  </si>
  <si>
    <r>
      <rPr>
        <sz val="11"/>
        <rFont val="宋体"/>
        <family val="3"/>
        <charset val="134"/>
      </rPr>
      <t>应用物理学</t>
    </r>
  </si>
  <si>
    <r>
      <rPr>
        <sz val="11"/>
        <rFont val="宋体"/>
        <family val="3"/>
        <charset val="134"/>
      </rPr>
      <t>光电信息科学与工程</t>
    </r>
  </si>
  <si>
    <t>I类特殊学术专长</t>
    <phoneticPr fontId="5" type="noConversion"/>
  </si>
  <si>
    <r>
      <rPr>
        <sz val="11"/>
        <rFont val="宋体"/>
        <family val="3"/>
        <charset val="134"/>
      </rPr>
      <t>张弛弘</t>
    </r>
    <phoneticPr fontId="5" type="noConversion"/>
  </si>
  <si>
    <r>
      <rPr>
        <sz val="11"/>
        <rFont val="宋体"/>
        <family val="3"/>
        <charset val="134"/>
      </rPr>
      <t>陆子琪</t>
    </r>
    <phoneticPr fontId="5" type="noConversion"/>
  </si>
  <si>
    <r>
      <rPr>
        <sz val="11"/>
        <rFont val="宋体"/>
        <family val="3"/>
        <charset val="134"/>
      </rPr>
      <t>数据科学与大数据技术（分析方向）</t>
    </r>
  </si>
  <si>
    <r>
      <rPr>
        <sz val="11"/>
        <rFont val="宋体"/>
        <family val="3"/>
        <charset val="134"/>
      </rPr>
      <t>吴其臻</t>
    </r>
    <phoneticPr fontId="5" type="noConversion"/>
  </si>
  <si>
    <t>202006010115</t>
    <phoneticPr fontId="11" type="noConversion"/>
  </si>
  <si>
    <t>未通过</t>
    <phoneticPr fontId="11" type="noConversion"/>
  </si>
  <si>
    <t>202003170108</t>
    <phoneticPr fontId="11" type="noConversion"/>
  </si>
  <si>
    <t>202003170123</t>
    <phoneticPr fontId="11" type="noConversion"/>
  </si>
  <si>
    <t>202006010312</t>
    <phoneticPr fontId="11" type="noConversion"/>
  </si>
  <si>
    <t>202006010306</t>
    <phoneticPr fontId="11" type="noConversion"/>
  </si>
  <si>
    <t>202005070220</t>
    <phoneticPr fontId="11" type="noConversion"/>
  </si>
  <si>
    <t>刘烨</t>
    <phoneticPr fontId="5" type="noConversion"/>
  </si>
  <si>
    <t>未通过</t>
  </si>
  <si>
    <t>202006010110</t>
    <phoneticPr fontId="11" type="noConversion"/>
  </si>
  <si>
    <t>本硕博一体化</t>
    <phoneticPr fontId="5" type="noConversion"/>
  </si>
  <si>
    <t>202005720111</t>
    <phoneticPr fontId="11" type="noConversion"/>
  </si>
  <si>
    <t>李彦</t>
    <phoneticPr fontId="5" type="noConversion"/>
  </si>
  <si>
    <t>202006010226</t>
    <phoneticPr fontId="11" type="noConversion"/>
  </si>
  <si>
    <t>202006010208</t>
    <phoneticPr fontId="11" type="noConversion"/>
  </si>
  <si>
    <t>202006010222</t>
    <phoneticPr fontId="11" type="noConversion"/>
  </si>
  <si>
    <t>202005090303</t>
    <phoneticPr fontId="11" type="noConversion"/>
  </si>
  <si>
    <t>202006010417</t>
    <phoneticPr fontId="11" type="noConversion"/>
  </si>
  <si>
    <t>202006010412</t>
    <phoneticPr fontId="11" type="noConversion"/>
  </si>
  <si>
    <t>黄俊博</t>
  </si>
  <si>
    <t>202003170207</t>
    <phoneticPr fontId="11" type="noConversion"/>
  </si>
  <si>
    <t>尤宇涵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</si>
</sst>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rgb="FFFFFFFF"/>
      <name val="微软雅黑"/>
      <family val="2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zoomScale="115" zoomScaleNormal="115" workbookViewId="0">
      <selection activeCell="H1" sqref="D1:H1048576"/>
    </sheetView>
  </sheetViews>
  <sheetFormatPr defaultColWidth="9" defaultRowHeight="14" x14ac:dyDescent="0.25"/>
  <cols>
    <col min="1" max="1" width="13.81640625" bestFit="1" customWidth="1"/>
    <col min="2" max="2" width="10.6328125" style="2" customWidth="1"/>
    <col min="3" max="3" width="22.6328125" style="2" customWidth="1"/>
    <col min="4" max="4" width="17.08984375" style="2" customWidth="1"/>
    <col min="5" max="6" width="13.7265625" customWidth="1"/>
    <col min="7" max="9" width="16" customWidth="1"/>
    <col min="10" max="11" width="9.36328125" customWidth="1"/>
    <col min="13" max="13" width="6.26953125" customWidth="1"/>
    <col min="14" max="14" width="13.08984375" bestFit="1" customWidth="1"/>
    <col min="15" max="15" width="19" bestFit="1" customWidth="1"/>
  </cols>
  <sheetData>
    <row r="1" spans="1:15" s="3" customFormat="1" ht="30" customHeight="1" x14ac:dyDescent="0.25">
      <c r="A1" s="4" t="s">
        <v>278</v>
      </c>
      <c r="B1" s="4" t="s">
        <v>0</v>
      </c>
      <c r="C1" s="4" t="s">
        <v>279</v>
      </c>
      <c r="D1" s="4" t="s">
        <v>280</v>
      </c>
      <c r="E1" s="4" t="s">
        <v>281</v>
      </c>
      <c r="F1" s="4" t="s">
        <v>282</v>
      </c>
      <c r="G1" s="4" t="s">
        <v>283</v>
      </c>
      <c r="H1" s="4" t="s">
        <v>284</v>
      </c>
      <c r="I1" s="4" t="s">
        <v>285</v>
      </c>
      <c r="J1" s="4" t="s">
        <v>286</v>
      </c>
      <c r="K1" s="4" t="s">
        <v>287</v>
      </c>
      <c r="L1" s="4" t="s">
        <v>288</v>
      </c>
      <c r="M1" s="4" t="s">
        <v>289</v>
      </c>
      <c r="N1" s="4" t="s">
        <v>290</v>
      </c>
      <c r="O1" s="4" t="s">
        <v>291</v>
      </c>
    </row>
    <row r="2" spans="1:15" s="3" customFormat="1" ht="18" customHeight="1" x14ac:dyDescent="0.25">
      <c r="A2" s="5" t="s">
        <v>292</v>
      </c>
      <c r="B2" s="8" t="s">
        <v>1</v>
      </c>
      <c r="C2" s="8">
        <v>4.38</v>
      </c>
      <c r="D2" s="8">
        <v>1</v>
      </c>
      <c r="E2" s="9">
        <v>106.2405</v>
      </c>
      <c r="F2" s="9">
        <v>144.15214285714299</v>
      </c>
      <c r="G2" s="9">
        <v>139.31040000000002</v>
      </c>
      <c r="H2" s="9">
        <f t="shared" ref="H2:H33" si="0">SUM(E2,F2,G2)</f>
        <v>389.70304285714303</v>
      </c>
      <c r="I2" s="9">
        <v>1</v>
      </c>
      <c r="J2" s="9">
        <f t="shared" ref="J2:J33" si="1">D2+I2</f>
        <v>2</v>
      </c>
      <c r="K2" s="9">
        <v>1</v>
      </c>
      <c r="L2" s="14" t="s">
        <v>568</v>
      </c>
      <c r="M2" s="15" t="s">
        <v>564</v>
      </c>
      <c r="N2" s="15" t="s">
        <v>577</v>
      </c>
      <c r="O2" s="15" t="s">
        <v>578</v>
      </c>
    </row>
    <row r="3" spans="1:15" s="3" customFormat="1" ht="18" customHeight="1" x14ac:dyDescent="0.25">
      <c r="A3" s="5" t="s">
        <v>293</v>
      </c>
      <c r="B3" s="8" t="s">
        <v>581</v>
      </c>
      <c r="C3" s="8">
        <v>4.3150000000000004</v>
      </c>
      <c r="D3" s="8">
        <v>2</v>
      </c>
      <c r="E3" s="9">
        <v>100.304</v>
      </c>
      <c r="F3" s="9">
        <v>126.001714285714</v>
      </c>
      <c r="G3" s="9">
        <v>141.17206451612904</v>
      </c>
      <c r="H3" s="9">
        <f t="shared" si="0"/>
        <v>367.47777880184304</v>
      </c>
      <c r="I3" s="9">
        <v>2</v>
      </c>
      <c r="J3" s="9">
        <f t="shared" si="1"/>
        <v>4</v>
      </c>
      <c r="K3" s="9">
        <v>2</v>
      </c>
      <c r="L3" s="14" t="s">
        <v>568</v>
      </c>
      <c r="M3" s="15" t="s">
        <v>564</v>
      </c>
      <c r="N3" s="15" t="s">
        <v>577</v>
      </c>
      <c r="O3" s="15" t="s">
        <v>578</v>
      </c>
    </row>
    <row r="4" spans="1:15" s="3" customFormat="1" ht="18" customHeight="1" x14ac:dyDescent="0.25">
      <c r="A4" s="5" t="s">
        <v>295</v>
      </c>
      <c r="B4" s="8" t="s">
        <v>582</v>
      </c>
      <c r="C4" s="8">
        <v>4.0670000000000002</v>
      </c>
      <c r="D4" s="8">
        <v>4</v>
      </c>
      <c r="E4" s="9">
        <v>106.601727272727</v>
      </c>
      <c r="F4" s="9">
        <v>116.855570929</v>
      </c>
      <c r="G4" s="9">
        <v>141.04559999999998</v>
      </c>
      <c r="H4" s="9">
        <f t="shared" si="0"/>
        <v>364.50289820172696</v>
      </c>
      <c r="I4" s="9">
        <v>3</v>
      </c>
      <c r="J4" s="9">
        <f t="shared" si="1"/>
        <v>7</v>
      </c>
      <c r="K4" s="9">
        <v>3</v>
      </c>
      <c r="L4" s="14" t="s">
        <v>568</v>
      </c>
      <c r="M4" s="15" t="s">
        <v>564</v>
      </c>
      <c r="N4" s="15" t="s">
        <v>577</v>
      </c>
      <c r="O4" s="15" t="s">
        <v>578</v>
      </c>
    </row>
    <row r="5" spans="1:15" s="3" customFormat="1" ht="18" customHeight="1" x14ac:dyDescent="0.25">
      <c r="A5" s="5" t="s">
        <v>294</v>
      </c>
      <c r="B5" s="8" t="s">
        <v>3</v>
      </c>
      <c r="C5" s="8">
        <v>4.1920000000000002</v>
      </c>
      <c r="D5" s="8">
        <v>3</v>
      </c>
      <c r="E5" s="9">
        <v>94.601699999999994</v>
      </c>
      <c r="F5" s="9">
        <v>102.212</v>
      </c>
      <c r="G5" s="9">
        <v>129.82</v>
      </c>
      <c r="H5" s="9">
        <f t="shared" si="0"/>
        <v>326.63369999999998</v>
      </c>
      <c r="I5" s="9">
        <v>6</v>
      </c>
      <c r="J5" s="9">
        <f t="shared" si="1"/>
        <v>9</v>
      </c>
      <c r="K5" s="9">
        <v>4</v>
      </c>
      <c r="L5" s="14" t="s">
        <v>568</v>
      </c>
      <c r="M5" s="15" t="s">
        <v>564</v>
      </c>
      <c r="N5" s="15" t="s">
        <v>577</v>
      </c>
      <c r="O5" s="15" t="s">
        <v>578</v>
      </c>
    </row>
    <row r="6" spans="1:15" s="3" customFormat="1" ht="18" customHeight="1" x14ac:dyDescent="0.25">
      <c r="A6" s="5" t="s">
        <v>297</v>
      </c>
      <c r="B6" s="8" t="s">
        <v>2</v>
      </c>
      <c r="C6" s="8">
        <v>3.742</v>
      </c>
      <c r="D6" s="8" t="s">
        <v>216</v>
      </c>
      <c r="E6" s="9">
        <v>98.017892822966502</v>
      </c>
      <c r="F6" s="9">
        <v>108.747932773109</v>
      </c>
      <c r="G6" s="9">
        <v>140.72289999999998</v>
      </c>
      <c r="H6" s="9">
        <f t="shared" si="0"/>
        <v>347.48872559607548</v>
      </c>
      <c r="I6" s="9">
        <v>4</v>
      </c>
      <c r="J6" s="9">
        <f t="shared" si="1"/>
        <v>10</v>
      </c>
      <c r="K6" s="9">
        <v>5</v>
      </c>
      <c r="L6" s="14" t="s">
        <v>568</v>
      </c>
      <c r="M6" s="15" t="s">
        <v>564</v>
      </c>
      <c r="N6" s="15" t="s">
        <v>577</v>
      </c>
      <c r="O6" s="15" t="s">
        <v>578</v>
      </c>
    </row>
    <row r="7" spans="1:15" s="3" customFormat="1" ht="18" customHeight="1" x14ac:dyDescent="0.25">
      <c r="A7" s="5" t="s">
        <v>299</v>
      </c>
      <c r="B7" s="8" t="s">
        <v>5</v>
      </c>
      <c r="C7" s="8">
        <v>3.5680000000000001</v>
      </c>
      <c r="D7" s="8" t="s">
        <v>219</v>
      </c>
      <c r="E7" s="9">
        <v>98.103999999999999</v>
      </c>
      <c r="F7" s="9">
        <v>105.227571</v>
      </c>
      <c r="G7" s="9">
        <v>137.47406451612903</v>
      </c>
      <c r="H7" s="9">
        <f t="shared" si="0"/>
        <v>340.80563551612903</v>
      </c>
      <c r="I7" s="9">
        <v>5</v>
      </c>
      <c r="J7" s="9">
        <f t="shared" si="1"/>
        <v>13</v>
      </c>
      <c r="K7" s="9">
        <v>6</v>
      </c>
      <c r="L7" s="14" t="s">
        <v>568</v>
      </c>
      <c r="M7" s="15" t="s">
        <v>564</v>
      </c>
      <c r="N7" s="15" t="s">
        <v>577</v>
      </c>
      <c r="O7" s="15" t="s">
        <v>578</v>
      </c>
    </row>
    <row r="8" spans="1:15" s="3" customFormat="1" ht="18" customHeight="1" x14ac:dyDescent="0.25">
      <c r="A8" s="5" t="s">
        <v>296</v>
      </c>
      <c r="B8" s="8" t="s">
        <v>4</v>
      </c>
      <c r="C8" s="8">
        <v>3.7959999999999998</v>
      </c>
      <c r="D8" s="8" t="s">
        <v>218</v>
      </c>
      <c r="E8" s="9">
        <v>98.572000000000003</v>
      </c>
      <c r="F8" s="9">
        <v>101.04085714285701</v>
      </c>
      <c r="G8" s="9">
        <v>100.00239999999999</v>
      </c>
      <c r="H8" s="9">
        <f t="shared" si="0"/>
        <v>299.61525714285699</v>
      </c>
      <c r="I8" s="9">
        <v>9</v>
      </c>
      <c r="J8" s="9">
        <f t="shared" si="1"/>
        <v>14</v>
      </c>
      <c r="K8" s="9">
        <v>7</v>
      </c>
      <c r="L8" s="14" t="s">
        <v>568</v>
      </c>
      <c r="M8" s="15" t="s">
        <v>564</v>
      </c>
      <c r="N8" s="15" t="s">
        <v>577</v>
      </c>
      <c r="O8" s="15" t="s">
        <v>578</v>
      </c>
    </row>
    <row r="9" spans="1:15" s="3" customFormat="1" ht="18" customHeight="1" x14ac:dyDescent="0.25">
      <c r="A9" s="5" t="s">
        <v>298</v>
      </c>
      <c r="B9" s="8" t="s">
        <v>7</v>
      </c>
      <c r="C9" s="8">
        <v>3.61</v>
      </c>
      <c r="D9" s="8" t="s">
        <v>221</v>
      </c>
      <c r="E9" s="9">
        <v>96.220727269999998</v>
      </c>
      <c r="F9" s="9">
        <v>102.0711433565</v>
      </c>
      <c r="G9" s="9">
        <v>120.30420000000001</v>
      </c>
      <c r="H9" s="9">
        <f t="shared" si="0"/>
        <v>318.59607062650002</v>
      </c>
      <c r="I9" s="9">
        <v>7</v>
      </c>
      <c r="J9" s="9">
        <f t="shared" si="1"/>
        <v>14</v>
      </c>
      <c r="K9" s="9">
        <v>8</v>
      </c>
      <c r="L9" s="14" t="s">
        <v>568</v>
      </c>
      <c r="M9" s="15" t="s">
        <v>564</v>
      </c>
      <c r="N9" s="15" t="s">
        <v>577</v>
      </c>
      <c r="O9" s="15" t="s">
        <v>578</v>
      </c>
    </row>
    <row r="10" spans="1:15" s="3" customFormat="1" ht="18" customHeight="1" x14ac:dyDescent="0.25">
      <c r="A10" s="5" t="s">
        <v>301</v>
      </c>
      <c r="B10" s="8" t="s">
        <v>6</v>
      </c>
      <c r="C10" s="8">
        <v>3.3420000000000001</v>
      </c>
      <c r="D10" s="8">
        <v>10</v>
      </c>
      <c r="E10" s="9">
        <v>103.39570000000001</v>
      </c>
      <c r="F10" s="9">
        <v>108.223428571</v>
      </c>
      <c r="G10" s="9">
        <v>106.46440000000001</v>
      </c>
      <c r="H10" s="9">
        <f t="shared" si="0"/>
        <v>318.08352857099999</v>
      </c>
      <c r="I10" s="9">
        <v>8</v>
      </c>
      <c r="J10" s="9">
        <f t="shared" si="1"/>
        <v>18</v>
      </c>
      <c r="K10" s="9">
        <v>9</v>
      </c>
      <c r="L10" s="14" t="s">
        <v>568</v>
      </c>
      <c r="M10" s="15" t="s">
        <v>564</v>
      </c>
      <c r="N10" s="15" t="s">
        <v>577</v>
      </c>
      <c r="O10" s="15" t="s">
        <v>578</v>
      </c>
    </row>
    <row r="11" spans="1:15" s="3" customFormat="1" ht="18" customHeight="1" x14ac:dyDescent="0.25">
      <c r="A11" s="5" t="s">
        <v>300</v>
      </c>
      <c r="B11" s="8" t="s">
        <v>583</v>
      </c>
      <c r="C11" s="8">
        <v>3.3559999999999999</v>
      </c>
      <c r="D11" s="8" t="s">
        <v>222</v>
      </c>
      <c r="E11" s="9">
        <v>98.690727272727301</v>
      </c>
      <c r="F11" s="9">
        <v>90.745428571428604</v>
      </c>
      <c r="G11" s="9">
        <v>86.151032258064518</v>
      </c>
      <c r="H11" s="9">
        <f t="shared" si="0"/>
        <v>275.58718810222041</v>
      </c>
      <c r="I11" s="9">
        <v>12</v>
      </c>
      <c r="J11" s="9">
        <f t="shared" si="1"/>
        <v>21</v>
      </c>
      <c r="K11" s="9">
        <v>10</v>
      </c>
      <c r="L11" s="14" t="s">
        <v>568</v>
      </c>
      <c r="M11" s="15" t="s">
        <v>564</v>
      </c>
      <c r="N11" s="15" t="s">
        <v>577</v>
      </c>
      <c r="O11" s="15" t="s">
        <v>578</v>
      </c>
    </row>
    <row r="12" spans="1:15" s="3" customFormat="1" ht="18" customHeight="1" x14ac:dyDescent="0.25">
      <c r="A12" s="5" t="s">
        <v>303</v>
      </c>
      <c r="B12" s="8" t="s">
        <v>584</v>
      </c>
      <c r="C12" s="8">
        <v>3.28</v>
      </c>
      <c r="D12" s="8">
        <v>12</v>
      </c>
      <c r="E12" s="9">
        <v>98.831999999999994</v>
      </c>
      <c r="F12" s="9">
        <v>88.531285714285701</v>
      </c>
      <c r="G12" s="9">
        <v>96.622299999999996</v>
      </c>
      <c r="H12" s="9">
        <f t="shared" si="0"/>
        <v>283.98558571428566</v>
      </c>
      <c r="I12" s="9">
        <v>11</v>
      </c>
      <c r="J12" s="9">
        <f t="shared" si="1"/>
        <v>23</v>
      </c>
      <c r="K12" s="9">
        <v>11</v>
      </c>
      <c r="L12" s="14" t="s">
        <v>568</v>
      </c>
      <c r="M12" s="15" t="s">
        <v>564</v>
      </c>
      <c r="N12" s="15" t="s">
        <v>577</v>
      </c>
      <c r="O12" s="15" t="s">
        <v>578</v>
      </c>
    </row>
    <row r="13" spans="1:15" s="3" customFormat="1" ht="18" customHeight="1" x14ac:dyDescent="0.25">
      <c r="A13" s="5" t="s">
        <v>302</v>
      </c>
      <c r="B13" s="8" t="s">
        <v>637</v>
      </c>
      <c r="C13" s="8">
        <v>3.3260000000000001</v>
      </c>
      <c r="D13" s="8">
        <v>11</v>
      </c>
      <c r="E13" s="9">
        <v>89.654807796363698</v>
      </c>
      <c r="F13" s="9">
        <v>88.593730812013305</v>
      </c>
      <c r="G13" s="9">
        <v>80.819999999999993</v>
      </c>
      <c r="H13" s="9">
        <f t="shared" si="0"/>
        <v>259.06853860837703</v>
      </c>
      <c r="I13" s="9">
        <v>18</v>
      </c>
      <c r="J13" s="9">
        <f t="shared" si="1"/>
        <v>29</v>
      </c>
      <c r="K13" s="9">
        <v>12</v>
      </c>
      <c r="L13" s="14" t="s">
        <v>568</v>
      </c>
      <c r="M13" s="15" t="s">
        <v>564</v>
      </c>
      <c r="N13" s="15" t="s">
        <v>577</v>
      </c>
      <c r="O13" s="15" t="s">
        <v>579</v>
      </c>
    </row>
    <row r="14" spans="1:15" s="3" customFormat="1" ht="18" customHeight="1" x14ac:dyDescent="0.25">
      <c r="A14" s="5" t="s">
        <v>307</v>
      </c>
      <c r="B14" s="8" t="s">
        <v>8</v>
      </c>
      <c r="C14" s="8">
        <v>3.2149999999999999</v>
      </c>
      <c r="D14" s="8">
        <v>16</v>
      </c>
      <c r="E14" s="9">
        <v>89.599323374545406</v>
      </c>
      <c r="F14" s="9">
        <v>92.016300000000001</v>
      </c>
      <c r="G14" s="9">
        <v>91.670999999999992</v>
      </c>
      <c r="H14" s="9">
        <f t="shared" si="0"/>
        <v>273.2866233745454</v>
      </c>
      <c r="I14" s="9">
        <v>13</v>
      </c>
      <c r="J14" s="9">
        <f t="shared" si="1"/>
        <v>29</v>
      </c>
      <c r="K14" s="9">
        <v>13</v>
      </c>
      <c r="L14" s="14" t="s">
        <v>568</v>
      </c>
      <c r="M14" s="15" t="s">
        <v>564</v>
      </c>
      <c r="N14" s="15" t="s">
        <v>577</v>
      </c>
      <c r="O14" s="15" t="s">
        <v>579</v>
      </c>
    </row>
    <row r="15" spans="1:15" s="3" customFormat="1" ht="18" customHeight="1" x14ac:dyDescent="0.25">
      <c r="A15" s="5" t="s">
        <v>306</v>
      </c>
      <c r="B15" s="8" t="s">
        <v>585</v>
      </c>
      <c r="C15" s="8">
        <v>3.22</v>
      </c>
      <c r="D15" s="8">
        <v>15</v>
      </c>
      <c r="E15" s="9">
        <v>87.086181818181799</v>
      </c>
      <c r="F15" s="9">
        <v>89.790857142857107</v>
      </c>
      <c r="G15" s="9">
        <v>90.231499999999997</v>
      </c>
      <c r="H15" s="9">
        <f t="shared" si="0"/>
        <v>267.1085389610389</v>
      </c>
      <c r="I15" s="9">
        <v>15</v>
      </c>
      <c r="J15" s="9">
        <f t="shared" si="1"/>
        <v>30</v>
      </c>
      <c r="K15" s="9">
        <v>14</v>
      </c>
      <c r="L15" s="14" t="s">
        <v>568</v>
      </c>
      <c r="M15" s="15" t="s">
        <v>564</v>
      </c>
      <c r="N15" s="15" t="s">
        <v>577</v>
      </c>
      <c r="O15" s="15" t="s">
        <v>578</v>
      </c>
    </row>
    <row r="16" spans="1:15" s="3" customFormat="1" ht="18" customHeight="1" x14ac:dyDescent="0.25">
      <c r="A16" s="5" t="s">
        <v>308</v>
      </c>
      <c r="B16" s="8" t="s">
        <v>680</v>
      </c>
      <c r="C16" s="8">
        <v>3.1949999999999998</v>
      </c>
      <c r="D16" s="8">
        <v>17</v>
      </c>
      <c r="E16" s="9">
        <v>95.49355328</v>
      </c>
      <c r="F16" s="9">
        <v>87.49</v>
      </c>
      <c r="G16" s="9">
        <v>86.602000000000004</v>
      </c>
      <c r="H16" s="9">
        <f t="shared" si="0"/>
        <v>269.58555328</v>
      </c>
      <c r="I16" s="9">
        <v>14</v>
      </c>
      <c r="J16" s="9">
        <f t="shared" si="1"/>
        <v>31</v>
      </c>
      <c r="K16" s="9">
        <v>15</v>
      </c>
      <c r="L16" s="14" t="s">
        <v>568</v>
      </c>
      <c r="M16" s="15" t="s">
        <v>564</v>
      </c>
      <c r="N16" s="15" t="s">
        <v>577</v>
      </c>
      <c r="O16" s="15" t="s">
        <v>579</v>
      </c>
    </row>
    <row r="17" spans="1:15" s="3" customFormat="1" ht="18" customHeight="1" x14ac:dyDescent="0.25">
      <c r="A17" s="5" t="s">
        <v>304</v>
      </c>
      <c r="B17" s="8" t="s">
        <v>10</v>
      </c>
      <c r="C17" s="8">
        <v>3.2730000000000001</v>
      </c>
      <c r="D17" s="8">
        <v>13</v>
      </c>
      <c r="E17" s="9">
        <v>89.241388319999999</v>
      </c>
      <c r="F17" s="9">
        <v>82.236578420467197</v>
      </c>
      <c r="G17" s="9">
        <v>79.09</v>
      </c>
      <c r="H17" s="9">
        <f t="shared" si="0"/>
        <v>250.5679667404672</v>
      </c>
      <c r="I17" s="9">
        <v>20</v>
      </c>
      <c r="J17" s="9">
        <f t="shared" si="1"/>
        <v>33</v>
      </c>
      <c r="K17" s="9">
        <v>16</v>
      </c>
      <c r="L17" s="14" t="s">
        <v>568</v>
      </c>
      <c r="M17" s="15" t="s">
        <v>564</v>
      </c>
      <c r="N17" s="15" t="s">
        <v>577</v>
      </c>
      <c r="O17" s="15" t="s">
        <v>579</v>
      </c>
    </row>
    <row r="18" spans="1:15" s="3" customFormat="1" ht="18" customHeight="1" x14ac:dyDescent="0.25">
      <c r="A18" s="5" t="s">
        <v>305</v>
      </c>
      <c r="B18" s="8" t="s">
        <v>9</v>
      </c>
      <c r="C18" s="8">
        <v>3.2480000000000002</v>
      </c>
      <c r="D18" s="8">
        <v>14</v>
      </c>
      <c r="E18" s="9">
        <v>85.217969999999994</v>
      </c>
      <c r="F18" s="9">
        <v>88.607142857142804</v>
      </c>
      <c r="G18" s="9">
        <v>79.851935483870946</v>
      </c>
      <c r="H18" s="9">
        <f t="shared" si="0"/>
        <v>253.67704834101374</v>
      </c>
      <c r="I18" s="9">
        <v>19</v>
      </c>
      <c r="J18" s="9">
        <f t="shared" si="1"/>
        <v>33</v>
      </c>
      <c r="K18" s="9">
        <v>17</v>
      </c>
      <c r="L18" s="14" t="s">
        <v>568</v>
      </c>
      <c r="M18" s="15" t="s">
        <v>564</v>
      </c>
      <c r="N18" s="15" t="s">
        <v>577</v>
      </c>
      <c r="O18" s="15" t="s">
        <v>578</v>
      </c>
    </row>
    <row r="19" spans="1:15" s="3" customFormat="1" ht="18" customHeight="1" x14ac:dyDescent="0.25">
      <c r="A19" s="5" t="s">
        <v>314</v>
      </c>
      <c r="B19" s="8" t="s">
        <v>11</v>
      </c>
      <c r="C19" s="8">
        <v>2.8639999999999999</v>
      </c>
      <c r="D19" s="8">
        <v>23</v>
      </c>
      <c r="E19" s="9">
        <v>92.604111680000003</v>
      </c>
      <c r="F19" s="9">
        <v>91.718999999999994</v>
      </c>
      <c r="G19" s="9">
        <v>81.445999999999998</v>
      </c>
      <c r="H19" s="9">
        <f t="shared" si="0"/>
        <v>265.76911168000004</v>
      </c>
      <c r="I19" s="9">
        <v>16</v>
      </c>
      <c r="J19" s="9">
        <f t="shared" si="1"/>
        <v>39</v>
      </c>
      <c r="K19" s="9">
        <v>18</v>
      </c>
      <c r="L19" s="14" t="s">
        <v>568</v>
      </c>
      <c r="M19" s="15" t="s">
        <v>564</v>
      </c>
      <c r="N19" s="15" t="s">
        <v>577</v>
      </c>
      <c r="O19" s="15" t="s">
        <v>579</v>
      </c>
    </row>
    <row r="20" spans="1:15" s="3" customFormat="1" ht="18" customHeight="1" x14ac:dyDescent="0.25">
      <c r="A20" s="5" t="s">
        <v>309</v>
      </c>
      <c r="B20" s="8" t="s">
        <v>12</v>
      </c>
      <c r="C20" s="8">
        <v>3.0950000000000002</v>
      </c>
      <c r="D20" s="8">
        <v>18</v>
      </c>
      <c r="E20" s="9">
        <v>91.466367549090904</v>
      </c>
      <c r="F20" s="9">
        <v>75.906291434927695</v>
      </c>
      <c r="G20" s="9">
        <v>78.524000000000001</v>
      </c>
      <c r="H20" s="9">
        <f t="shared" si="0"/>
        <v>245.89665898401859</v>
      </c>
      <c r="I20" s="9">
        <v>22</v>
      </c>
      <c r="J20" s="9">
        <f t="shared" si="1"/>
        <v>40</v>
      </c>
      <c r="K20" s="9">
        <v>19</v>
      </c>
      <c r="L20" s="14" t="s">
        <v>568</v>
      </c>
      <c r="M20" s="15" t="s">
        <v>564</v>
      </c>
      <c r="N20" s="15" t="s">
        <v>577</v>
      </c>
      <c r="O20" s="15" t="s">
        <v>579</v>
      </c>
    </row>
    <row r="21" spans="1:15" s="3" customFormat="1" ht="18" customHeight="1" x14ac:dyDescent="0.25">
      <c r="A21" s="5" t="s">
        <v>324</v>
      </c>
      <c r="B21" s="8" t="s">
        <v>13</v>
      </c>
      <c r="C21" s="8">
        <v>2.649</v>
      </c>
      <c r="D21" s="8">
        <v>33</v>
      </c>
      <c r="E21" s="9">
        <v>88.211415854545507</v>
      </c>
      <c r="F21" s="9">
        <v>104.1308770975</v>
      </c>
      <c r="G21" s="9">
        <v>91.716999999999999</v>
      </c>
      <c r="H21" s="9">
        <f t="shared" si="0"/>
        <v>284.0592929520455</v>
      </c>
      <c r="I21" s="9">
        <v>10</v>
      </c>
      <c r="J21" s="9">
        <f t="shared" si="1"/>
        <v>43</v>
      </c>
      <c r="K21" s="9">
        <v>20</v>
      </c>
      <c r="L21" s="14" t="s">
        <v>568</v>
      </c>
      <c r="M21" s="15" t="s">
        <v>564</v>
      </c>
      <c r="N21" s="15" t="s">
        <v>577</v>
      </c>
      <c r="O21" s="15" t="s">
        <v>579</v>
      </c>
    </row>
    <row r="22" spans="1:15" s="3" customFormat="1" ht="18" customHeight="1" x14ac:dyDescent="0.25">
      <c r="A22" s="5" t="s">
        <v>310</v>
      </c>
      <c r="B22" s="8" t="s">
        <v>18</v>
      </c>
      <c r="C22" s="8">
        <v>2.9620000000000002</v>
      </c>
      <c r="D22" s="8">
        <v>19</v>
      </c>
      <c r="E22" s="9">
        <v>75.669832167832197</v>
      </c>
      <c r="F22" s="9">
        <v>78.790285714285702</v>
      </c>
      <c r="G22" s="9">
        <v>82.108064516129033</v>
      </c>
      <c r="H22" s="9">
        <f t="shared" si="0"/>
        <v>236.56818239824696</v>
      </c>
      <c r="I22" s="9">
        <v>27</v>
      </c>
      <c r="J22" s="9">
        <f t="shared" si="1"/>
        <v>46</v>
      </c>
      <c r="K22" s="9">
        <v>21</v>
      </c>
      <c r="L22" s="14" t="s">
        <v>568</v>
      </c>
      <c r="M22" s="15" t="s">
        <v>564</v>
      </c>
      <c r="N22" s="15" t="s">
        <v>577</v>
      </c>
      <c r="O22" s="15" t="s">
        <v>578</v>
      </c>
    </row>
    <row r="23" spans="1:15" s="3" customFormat="1" ht="18" customHeight="1" x14ac:dyDescent="0.25">
      <c r="A23" s="5" t="s">
        <v>315</v>
      </c>
      <c r="B23" s="8" t="s">
        <v>15</v>
      </c>
      <c r="C23" s="8">
        <v>2.8460000000000001</v>
      </c>
      <c r="D23" s="8">
        <v>24</v>
      </c>
      <c r="E23" s="9">
        <v>74.168999999999997</v>
      </c>
      <c r="F23" s="9">
        <v>91.491</v>
      </c>
      <c r="G23" s="9">
        <v>79.322000000000003</v>
      </c>
      <c r="H23" s="9">
        <f t="shared" si="0"/>
        <v>244.982</v>
      </c>
      <c r="I23" s="9">
        <v>23</v>
      </c>
      <c r="J23" s="9">
        <f t="shared" si="1"/>
        <v>47</v>
      </c>
      <c r="K23" s="9">
        <v>22</v>
      </c>
      <c r="L23" s="14" t="s">
        <v>568</v>
      </c>
      <c r="M23" s="15" t="s">
        <v>564</v>
      </c>
      <c r="N23" s="15" t="s">
        <v>577</v>
      </c>
      <c r="O23" s="15" t="s">
        <v>579</v>
      </c>
    </row>
    <row r="24" spans="1:15" s="3" customFormat="1" ht="18" customHeight="1" x14ac:dyDescent="0.25">
      <c r="A24" s="5" t="s">
        <v>311</v>
      </c>
      <c r="B24" s="8" t="s">
        <v>14</v>
      </c>
      <c r="C24" s="8">
        <v>2.923</v>
      </c>
      <c r="D24" s="8">
        <v>20</v>
      </c>
      <c r="E24" s="9">
        <v>74.825507200000004</v>
      </c>
      <c r="F24" s="9">
        <v>84.906000000000006</v>
      </c>
      <c r="G24" s="9">
        <v>76.69</v>
      </c>
      <c r="H24" s="9">
        <f t="shared" si="0"/>
        <v>236.42150720000001</v>
      </c>
      <c r="I24" s="9">
        <v>28</v>
      </c>
      <c r="J24" s="9">
        <f t="shared" si="1"/>
        <v>48</v>
      </c>
      <c r="K24" s="9">
        <v>23</v>
      </c>
      <c r="L24" s="14" t="s">
        <v>568</v>
      </c>
      <c r="M24" s="15" t="s">
        <v>564</v>
      </c>
      <c r="N24" s="15" t="s">
        <v>577</v>
      </c>
      <c r="O24" s="15" t="s">
        <v>579</v>
      </c>
    </row>
    <row r="25" spans="1:15" s="3" customFormat="1" ht="18" customHeight="1" x14ac:dyDescent="0.25">
      <c r="A25" s="5" t="s">
        <v>312</v>
      </c>
      <c r="B25" s="8" t="s">
        <v>23</v>
      </c>
      <c r="C25" s="8">
        <v>2.9049999999999998</v>
      </c>
      <c r="D25" s="8">
        <v>21</v>
      </c>
      <c r="E25" s="9">
        <v>74.817653846153902</v>
      </c>
      <c r="F25" s="9">
        <v>72.787658986175103</v>
      </c>
      <c r="G25" s="9">
        <v>85.048900000000003</v>
      </c>
      <c r="H25" s="9">
        <f t="shared" si="0"/>
        <v>232.65421283232899</v>
      </c>
      <c r="I25" s="9">
        <v>29</v>
      </c>
      <c r="J25" s="9">
        <f t="shared" si="1"/>
        <v>50</v>
      </c>
      <c r="K25" s="9">
        <v>24</v>
      </c>
      <c r="L25" s="14" t="s">
        <v>568</v>
      </c>
      <c r="M25" s="15" t="s">
        <v>564</v>
      </c>
      <c r="N25" s="15" t="s">
        <v>577</v>
      </c>
      <c r="O25" s="15" t="s">
        <v>578</v>
      </c>
    </row>
    <row r="26" spans="1:15" s="3" customFormat="1" ht="18" customHeight="1" x14ac:dyDescent="0.25">
      <c r="A26" s="5" t="s">
        <v>317</v>
      </c>
      <c r="B26" s="8" t="s">
        <v>19</v>
      </c>
      <c r="C26" s="8">
        <v>2.8239999999999998</v>
      </c>
      <c r="D26" s="8">
        <v>26</v>
      </c>
      <c r="E26" s="9">
        <v>87.781910400000001</v>
      </c>
      <c r="F26" s="9">
        <v>75.988533926585106</v>
      </c>
      <c r="G26" s="9">
        <v>77.225999999999999</v>
      </c>
      <c r="H26" s="9">
        <f t="shared" si="0"/>
        <v>240.99644432658511</v>
      </c>
      <c r="I26" s="9">
        <v>25</v>
      </c>
      <c r="J26" s="9">
        <f t="shared" si="1"/>
        <v>51</v>
      </c>
      <c r="K26" s="9">
        <v>25</v>
      </c>
      <c r="L26" s="14" t="s">
        <v>568</v>
      </c>
      <c r="M26" s="15" t="s">
        <v>564</v>
      </c>
      <c r="N26" s="15" t="s">
        <v>577</v>
      </c>
      <c r="O26" s="15" t="s">
        <v>579</v>
      </c>
    </row>
    <row r="27" spans="1:15" s="3" customFormat="1" ht="18" customHeight="1" x14ac:dyDescent="0.25">
      <c r="A27" s="5" t="s">
        <v>325</v>
      </c>
      <c r="B27" s="8" t="s">
        <v>20</v>
      </c>
      <c r="C27" s="8">
        <v>2.6480000000000001</v>
      </c>
      <c r="D27" s="8">
        <v>34</v>
      </c>
      <c r="E27" s="9">
        <v>88.063671328671305</v>
      </c>
      <c r="F27" s="9">
        <v>84.854857142857099</v>
      </c>
      <c r="G27" s="9">
        <v>91.963000000000008</v>
      </c>
      <c r="H27" s="9">
        <f t="shared" si="0"/>
        <v>264.88152847152844</v>
      </c>
      <c r="I27" s="9">
        <v>17</v>
      </c>
      <c r="J27" s="9">
        <f t="shared" si="1"/>
        <v>51</v>
      </c>
      <c r="K27" s="9">
        <v>26</v>
      </c>
      <c r="L27" s="14" t="s">
        <v>568</v>
      </c>
      <c r="M27" s="15" t="s">
        <v>564</v>
      </c>
      <c r="N27" s="15" t="s">
        <v>577</v>
      </c>
      <c r="O27" s="15" t="s">
        <v>578</v>
      </c>
    </row>
    <row r="28" spans="1:15" s="3" customFormat="1" ht="18" customHeight="1" x14ac:dyDescent="0.25">
      <c r="A28" s="5" t="s">
        <v>319</v>
      </c>
      <c r="B28" s="8" t="s">
        <v>16</v>
      </c>
      <c r="C28" s="8">
        <v>2.7490000000000001</v>
      </c>
      <c r="D28" s="8">
        <v>28</v>
      </c>
      <c r="E28" s="9">
        <v>91.444932480000006</v>
      </c>
      <c r="F28" s="9">
        <v>76.740255839821998</v>
      </c>
      <c r="G28" s="9">
        <v>73.947999999999993</v>
      </c>
      <c r="H28" s="9">
        <f t="shared" si="0"/>
        <v>242.13318831982201</v>
      </c>
      <c r="I28" s="9">
        <v>24</v>
      </c>
      <c r="J28" s="9">
        <f t="shared" si="1"/>
        <v>52</v>
      </c>
      <c r="K28" s="9">
        <v>27</v>
      </c>
      <c r="L28" s="14" t="s">
        <v>568</v>
      </c>
      <c r="M28" s="15" t="s">
        <v>564</v>
      </c>
      <c r="N28" s="15" t="s">
        <v>577</v>
      </c>
      <c r="O28" s="15" t="s">
        <v>579</v>
      </c>
    </row>
    <row r="29" spans="1:15" s="3" customFormat="1" ht="18" customHeight="1" x14ac:dyDescent="0.25">
      <c r="A29" s="5" t="s">
        <v>322</v>
      </c>
      <c r="B29" s="8" t="s">
        <v>21</v>
      </c>
      <c r="C29" s="8">
        <v>2.6829999999999998</v>
      </c>
      <c r="D29" s="8">
        <v>31</v>
      </c>
      <c r="E29" s="9">
        <v>74.002076923076899</v>
      </c>
      <c r="F29" s="9">
        <v>89.806428571428597</v>
      </c>
      <c r="G29" s="9">
        <v>85.381699999999995</v>
      </c>
      <c r="H29" s="9">
        <f t="shared" si="0"/>
        <v>249.19020549450548</v>
      </c>
      <c r="I29" s="9">
        <v>21</v>
      </c>
      <c r="J29" s="9">
        <f t="shared" si="1"/>
        <v>52</v>
      </c>
      <c r="K29" s="9">
        <v>28</v>
      </c>
      <c r="L29" s="14" t="s">
        <v>568</v>
      </c>
      <c r="M29" s="15" t="s">
        <v>564</v>
      </c>
      <c r="N29" s="15" t="s">
        <v>577</v>
      </c>
      <c r="O29" s="15" t="s">
        <v>578</v>
      </c>
    </row>
    <row r="30" spans="1:15" s="3" customFormat="1" ht="18" customHeight="1" x14ac:dyDescent="0.25">
      <c r="A30" s="5" t="s">
        <v>316</v>
      </c>
      <c r="B30" s="8" t="s">
        <v>33</v>
      </c>
      <c r="C30" s="8">
        <v>2.827</v>
      </c>
      <c r="D30" s="8">
        <v>25</v>
      </c>
      <c r="E30" s="9">
        <v>76.152054559999996</v>
      </c>
      <c r="F30" s="9">
        <v>75.0705695216908</v>
      </c>
      <c r="G30" s="9">
        <v>77.731999999999999</v>
      </c>
      <c r="H30" s="9">
        <f t="shared" si="0"/>
        <v>228.95462408169081</v>
      </c>
      <c r="I30" s="9">
        <v>30</v>
      </c>
      <c r="J30" s="9">
        <f t="shared" si="1"/>
        <v>55</v>
      </c>
      <c r="K30" s="9">
        <v>29</v>
      </c>
      <c r="L30" s="14" t="s">
        <v>568</v>
      </c>
      <c r="M30" s="15" t="s">
        <v>564</v>
      </c>
      <c r="N30" s="15" t="s">
        <v>577</v>
      </c>
      <c r="O30" s="15" t="s">
        <v>579</v>
      </c>
    </row>
    <row r="31" spans="1:15" s="3" customFormat="1" ht="18" customHeight="1" x14ac:dyDescent="0.25">
      <c r="A31" s="5" t="s">
        <v>318</v>
      </c>
      <c r="B31" s="8" t="s">
        <v>24</v>
      </c>
      <c r="C31" s="8">
        <v>2.8119999999999998</v>
      </c>
      <c r="D31" s="8">
        <v>27</v>
      </c>
      <c r="E31" s="9">
        <v>73.270219519999998</v>
      </c>
      <c r="F31" s="9">
        <v>75.500687430478294</v>
      </c>
      <c r="G31" s="9">
        <v>78.460000000000008</v>
      </c>
      <c r="H31" s="9">
        <f t="shared" si="0"/>
        <v>227.2309069504783</v>
      </c>
      <c r="I31" s="9">
        <v>34</v>
      </c>
      <c r="J31" s="9">
        <f t="shared" si="1"/>
        <v>61</v>
      </c>
      <c r="K31" s="9">
        <v>30</v>
      </c>
      <c r="L31" s="14" t="s">
        <v>568</v>
      </c>
      <c r="M31" s="15" t="s">
        <v>564</v>
      </c>
      <c r="N31" s="15" t="s">
        <v>577</v>
      </c>
      <c r="O31" s="15" t="s">
        <v>579</v>
      </c>
    </row>
    <row r="32" spans="1:15" s="3" customFormat="1" ht="18" customHeight="1" x14ac:dyDescent="0.25">
      <c r="A32" s="5" t="s">
        <v>320</v>
      </c>
      <c r="B32" s="8" t="s">
        <v>26</v>
      </c>
      <c r="C32" s="8">
        <v>2.726</v>
      </c>
      <c r="D32" s="8">
        <v>29</v>
      </c>
      <c r="E32" s="9">
        <v>70.609979229090897</v>
      </c>
      <c r="F32" s="9">
        <v>77.288729699666305</v>
      </c>
      <c r="G32" s="9">
        <v>79.885999999999996</v>
      </c>
      <c r="H32" s="9">
        <f t="shared" si="0"/>
        <v>227.7847089287572</v>
      </c>
      <c r="I32" s="9">
        <v>32</v>
      </c>
      <c r="J32" s="9">
        <f t="shared" si="1"/>
        <v>61</v>
      </c>
      <c r="K32" s="9">
        <v>31</v>
      </c>
      <c r="L32" s="14" t="s">
        <v>568</v>
      </c>
      <c r="M32" s="15" t="s">
        <v>564</v>
      </c>
      <c r="N32" s="15" t="s">
        <v>577</v>
      </c>
      <c r="O32" s="15" t="s">
        <v>579</v>
      </c>
    </row>
    <row r="33" spans="1:15" s="3" customFormat="1" ht="18" customHeight="1" x14ac:dyDescent="0.25">
      <c r="A33" s="5" t="s">
        <v>321</v>
      </c>
      <c r="B33" s="8" t="s">
        <v>27</v>
      </c>
      <c r="C33" s="8">
        <v>2.6869999999999998</v>
      </c>
      <c r="D33" s="8">
        <v>30</v>
      </c>
      <c r="E33" s="9">
        <v>74.458222079999999</v>
      </c>
      <c r="F33" s="9">
        <v>75.931971078976602</v>
      </c>
      <c r="G33" s="9">
        <v>78.343999999999994</v>
      </c>
      <c r="H33" s="9">
        <f t="shared" si="0"/>
        <v>228.73419315897661</v>
      </c>
      <c r="I33" s="9">
        <v>31</v>
      </c>
      <c r="J33" s="9">
        <f t="shared" si="1"/>
        <v>61</v>
      </c>
      <c r="K33" s="9">
        <v>32</v>
      </c>
      <c r="L33" s="14" t="s">
        <v>568</v>
      </c>
      <c r="M33" s="15" t="s">
        <v>564</v>
      </c>
      <c r="N33" s="15" t="s">
        <v>577</v>
      </c>
      <c r="O33" s="15" t="s">
        <v>579</v>
      </c>
    </row>
    <row r="34" spans="1:15" s="3" customFormat="1" ht="18" customHeight="1" x14ac:dyDescent="0.25">
      <c r="A34" s="5" t="s">
        <v>328</v>
      </c>
      <c r="B34" s="8" t="s">
        <v>25</v>
      </c>
      <c r="C34" s="8">
        <v>2.5720000000000001</v>
      </c>
      <c r="D34" s="8">
        <v>37</v>
      </c>
      <c r="E34" s="9">
        <v>71.230069930069902</v>
      </c>
      <c r="F34" s="9">
        <v>85.501999999999995</v>
      </c>
      <c r="G34" s="9">
        <v>80.757354838709674</v>
      </c>
      <c r="H34" s="9">
        <f t="shared" ref="H34:H64" si="2">SUM(E34,F34,G34)</f>
        <v>237.48942476877954</v>
      </c>
      <c r="I34" s="9">
        <v>26</v>
      </c>
      <c r="J34" s="9">
        <f t="shared" ref="J34:J64" si="3">D34+I34</f>
        <v>63</v>
      </c>
      <c r="K34" s="9">
        <v>33</v>
      </c>
      <c r="L34" s="14" t="s">
        <v>568</v>
      </c>
      <c r="M34" s="15" t="s">
        <v>564</v>
      </c>
      <c r="N34" s="15" t="s">
        <v>577</v>
      </c>
      <c r="O34" s="15" t="s">
        <v>578</v>
      </c>
    </row>
    <row r="35" spans="1:15" s="3" customFormat="1" ht="18" customHeight="1" x14ac:dyDescent="0.25">
      <c r="A35" s="5" t="s">
        <v>323</v>
      </c>
      <c r="B35" s="8" t="s">
        <v>22</v>
      </c>
      <c r="C35" s="8">
        <v>2.6509999999999998</v>
      </c>
      <c r="D35" s="8">
        <v>32</v>
      </c>
      <c r="E35" s="9">
        <v>77.066000000000003</v>
      </c>
      <c r="F35" s="9">
        <v>77.823714285714303</v>
      </c>
      <c r="G35" s="9">
        <v>72.5083870967742</v>
      </c>
      <c r="H35" s="9">
        <f t="shared" si="2"/>
        <v>227.39810138248851</v>
      </c>
      <c r="I35" s="9">
        <v>33</v>
      </c>
      <c r="J35" s="9">
        <f t="shared" si="3"/>
        <v>65</v>
      </c>
      <c r="K35" s="9">
        <v>34</v>
      </c>
      <c r="L35" s="14" t="s">
        <v>568</v>
      </c>
      <c r="M35" s="15" t="s">
        <v>564</v>
      </c>
      <c r="N35" s="15" t="s">
        <v>577</v>
      </c>
      <c r="O35" s="15" t="s">
        <v>578</v>
      </c>
    </row>
    <row r="36" spans="1:15" s="3" customFormat="1" ht="18" customHeight="1" x14ac:dyDescent="0.25">
      <c r="A36" s="5" t="s">
        <v>313</v>
      </c>
      <c r="B36" s="8" t="s">
        <v>17</v>
      </c>
      <c r="C36" s="8">
        <v>2.867</v>
      </c>
      <c r="D36" s="8">
        <v>22</v>
      </c>
      <c r="E36" s="9">
        <v>75.473332479999996</v>
      </c>
      <c r="F36" s="9">
        <v>78.230002224694104</v>
      </c>
      <c r="G36" s="9">
        <v>65.635999999999996</v>
      </c>
      <c r="H36" s="9">
        <f t="shared" si="2"/>
        <v>219.3393347046941</v>
      </c>
      <c r="I36" s="9">
        <v>44</v>
      </c>
      <c r="J36" s="9">
        <f t="shared" si="3"/>
        <v>66</v>
      </c>
      <c r="K36" s="9">
        <v>35</v>
      </c>
      <c r="L36" s="14" t="s">
        <v>568</v>
      </c>
      <c r="M36" s="15" t="s">
        <v>564</v>
      </c>
      <c r="N36" s="15" t="s">
        <v>577</v>
      </c>
      <c r="O36" s="15" t="s">
        <v>579</v>
      </c>
    </row>
    <row r="37" spans="1:15" s="3" customFormat="1" ht="18" customHeight="1" x14ac:dyDescent="0.25">
      <c r="A37" s="5" t="s">
        <v>327</v>
      </c>
      <c r="B37" s="8" t="s">
        <v>28</v>
      </c>
      <c r="C37" s="8">
        <v>2.6120000000000001</v>
      </c>
      <c r="D37" s="8">
        <v>36</v>
      </c>
      <c r="E37" s="9">
        <v>74.058944159999996</v>
      </c>
      <c r="F37" s="9">
        <v>74.510689655172399</v>
      </c>
      <c r="G37" s="9">
        <v>77.873999999999995</v>
      </c>
      <c r="H37" s="9">
        <f t="shared" si="2"/>
        <v>226.44363381517238</v>
      </c>
      <c r="I37" s="9">
        <v>35</v>
      </c>
      <c r="J37" s="9">
        <f t="shared" si="3"/>
        <v>71</v>
      </c>
      <c r="K37" s="9">
        <v>36</v>
      </c>
      <c r="L37" s="14" t="s">
        <v>568</v>
      </c>
      <c r="M37" s="15" t="s">
        <v>564</v>
      </c>
      <c r="N37" s="15" t="s">
        <v>577</v>
      </c>
      <c r="O37" s="15" t="s">
        <v>579</v>
      </c>
    </row>
    <row r="38" spans="1:15" s="3" customFormat="1" ht="18" customHeight="1" x14ac:dyDescent="0.25">
      <c r="A38" s="5" t="s">
        <v>326</v>
      </c>
      <c r="B38" s="8" t="s">
        <v>30</v>
      </c>
      <c r="C38" s="8">
        <v>2.6469999999999998</v>
      </c>
      <c r="D38" s="8">
        <v>35</v>
      </c>
      <c r="E38" s="9">
        <v>71.937388319999997</v>
      </c>
      <c r="F38" s="9">
        <v>73.305165898617503</v>
      </c>
      <c r="G38" s="9">
        <v>77.994000000000014</v>
      </c>
      <c r="H38" s="9">
        <f t="shared" si="2"/>
        <v>223.23655421861753</v>
      </c>
      <c r="I38" s="9">
        <v>37</v>
      </c>
      <c r="J38" s="9">
        <f t="shared" si="3"/>
        <v>72</v>
      </c>
      <c r="K38" s="9">
        <v>37</v>
      </c>
      <c r="L38" s="14" t="s">
        <v>568</v>
      </c>
      <c r="M38" s="15" t="s">
        <v>564</v>
      </c>
      <c r="N38" s="15" t="s">
        <v>577</v>
      </c>
      <c r="O38" s="15" t="s">
        <v>579</v>
      </c>
    </row>
    <row r="39" spans="1:15" s="3" customFormat="1" ht="18" customHeight="1" x14ac:dyDescent="0.25">
      <c r="A39" s="5" t="s">
        <v>330</v>
      </c>
      <c r="B39" s="8" t="s">
        <v>32</v>
      </c>
      <c r="C39" s="8">
        <v>2.4319999999999999</v>
      </c>
      <c r="D39" s="8">
        <v>39</v>
      </c>
      <c r="E39" s="9">
        <v>71.795020979021004</v>
      </c>
      <c r="F39" s="9">
        <v>73.058000000000007</v>
      </c>
      <c r="G39" s="9">
        <v>76.929483870967744</v>
      </c>
      <c r="H39" s="9">
        <f t="shared" si="2"/>
        <v>221.78250484998875</v>
      </c>
      <c r="I39" s="9">
        <v>39</v>
      </c>
      <c r="J39" s="9">
        <f t="shared" si="3"/>
        <v>78</v>
      </c>
      <c r="K39" s="9">
        <v>38</v>
      </c>
      <c r="L39" s="14" t="s">
        <v>568</v>
      </c>
      <c r="M39" s="15" t="s">
        <v>564</v>
      </c>
      <c r="N39" s="15" t="s">
        <v>577</v>
      </c>
      <c r="O39" s="15" t="s">
        <v>578</v>
      </c>
    </row>
    <row r="40" spans="1:15" s="3" customFormat="1" ht="18" customHeight="1" x14ac:dyDescent="0.25">
      <c r="A40" s="5" t="s">
        <v>331</v>
      </c>
      <c r="B40" s="8" t="s">
        <v>42</v>
      </c>
      <c r="C40" s="8">
        <v>2.4289999999999998</v>
      </c>
      <c r="D40" s="8">
        <v>40</v>
      </c>
      <c r="E40" s="9">
        <v>73.190054559999993</v>
      </c>
      <c r="F40" s="9">
        <v>74.590711902113497</v>
      </c>
      <c r="G40" s="9">
        <v>73.242000000000004</v>
      </c>
      <c r="H40" s="9">
        <f t="shared" si="2"/>
        <v>221.02276646211351</v>
      </c>
      <c r="I40" s="9">
        <v>40</v>
      </c>
      <c r="J40" s="9">
        <f t="shared" si="3"/>
        <v>80</v>
      </c>
      <c r="K40" s="9">
        <v>39</v>
      </c>
      <c r="L40" s="14" t="s">
        <v>568</v>
      </c>
      <c r="M40" s="15" t="s">
        <v>564</v>
      </c>
      <c r="N40" s="15" t="s">
        <v>577</v>
      </c>
      <c r="O40" s="15" t="s">
        <v>579</v>
      </c>
    </row>
    <row r="41" spans="1:15" s="3" customFormat="1" ht="18" customHeight="1" x14ac:dyDescent="0.25">
      <c r="A41" s="5" t="s">
        <v>333</v>
      </c>
      <c r="B41" s="8" t="s">
        <v>34</v>
      </c>
      <c r="C41" s="8">
        <v>2.3460000000000001</v>
      </c>
      <c r="D41" s="8" t="s">
        <v>253</v>
      </c>
      <c r="E41" s="9">
        <v>70.6643776223776</v>
      </c>
      <c r="F41" s="9">
        <v>74.4897142857143</v>
      </c>
      <c r="G41" s="9">
        <v>77.46425806451613</v>
      </c>
      <c r="H41" s="9">
        <f t="shared" si="2"/>
        <v>222.61834997260803</v>
      </c>
      <c r="I41" s="9">
        <v>38</v>
      </c>
      <c r="J41" s="9">
        <f t="shared" si="3"/>
        <v>80</v>
      </c>
      <c r="K41" s="9">
        <v>40</v>
      </c>
      <c r="L41" s="14" t="s">
        <v>568</v>
      </c>
      <c r="M41" s="15" t="s">
        <v>564</v>
      </c>
      <c r="N41" s="15" t="s">
        <v>577</v>
      </c>
      <c r="O41" s="15" t="s">
        <v>578</v>
      </c>
    </row>
    <row r="42" spans="1:15" s="3" customFormat="1" ht="18" customHeight="1" x14ac:dyDescent="0.25">
      <c r="A42" s="5" t="s">
        <v>337</v>
      </c>
      <c r="B42" s="8" t="s">
        <v>29</v>
      </c>
      <c r="C42" s="8">
        <v>2.21</v>
      </c>
      <c r="D42" s="8" t="s">
        <v>248</v>
      </c>
      <c r="E42" s="9">
        <v>87.441614312727296</v>
      </c>
      <c r="F42" s="9">
        <v>69.006498331479406</v>
      </c>
      <c r="G42" s="9">
        <v>68.695999999999984</v>
      </c>
      <c r="H42" s="9">
        <f t="shared" si="2"/>
        <v>225.1441126442067</v>
      </c>
      <c r="I42" s="9">
        <v>36</v>
      </c>
      <c r="J42" s="9">
        <f t="shared" si="3"/>
        <v>82</v>
      </c>
      <c r="K42" s="9">
        <v>41</v>
      </c>
      <c r="L42" s="14" t="s">
        <v>568</v>
      </c>
      <c r="M42" s="15" t="s">
        <v>564</v>
      </c>
      <c r="N42" s="15" t="s">
        <v>577</v>
      </c>
      <c r="O42" s="15" t="s">
        <v>579</v>
      </c>
    </row>
    <row r="43" spans="1:15" s="3" customFormat="1" ht="18" customHeight="1" x14ac:dyDescent="0.25">
      <c r="A43" s="5" t="s">
        <v>332</v>
      </c>
      <c r="B43" s="8" t="s">
        <v>35</v>
      </c>
      <c r="C43" s="8">
        <v>2.3759999999999999</v>
      </c>
      <c r="D43" s="8">
        <v>41</v>
      </c>
      <c r="E43" s="9">
        <v>69.989501279999999</v>
      </c>
      <c r="F43" s="9">
        <v>72.731419354838707</v>
      </c>
      <c r="G43" s="9">
        <v>76.92</v>
      </c>
      <c r="H43" s="9">
        <f t="shared" si="2"/>
        <v>219.64092063483872</v>
      </c>
      <c r="I43" s="9">
        <v>43</v>
      </c>
      <c r="J43" s="9">
        <f t="shared" si="3"/>
        <v>84</v>
      </c>
      <c r="K43" s="9">
        <v>42</v>
      </c>
      <c r="L43" s="14" t="s">
        <v>568</v>
      </c>
      <c r="M43" s="15" t="s">
        <v>564</v>
      </c>
      <c r="N43" s="15" t="s">
        <v>577</v>
      </c>
      <c r="O43" s="15" t="s">
        <v>579</v>
      </c>
    </row>
    <row r="44" spans="1:15" s="3" customFormat="1" ht="18" customHeight="1" x14ac:dyDescent="0.25">
      <c r="A44" s="5" t="s">
        <v>334</v>
      </c>
      <c r="B44" s="8" t="s">
        <v>36</v>
      </c>
      <c r="C44" s="8">
        <v>2.3029999999999999</v>
      </c>
      <c r="D44" s="8" t="s">
        <v>255</v>
      </c>
      <c r="E44" s="9">
        <v>72.494797202797201</v>
      </c>
      <c r="F44" s="9">
        <v>71.799714285714302</v>
      </c>
      <c r="G44" s="9">
        <v>74.949290322580637</v>
      </c>
      <c r="H44" s="9">
        <f t="shared" si="2"/>
        <v>219.24380181109211</v>
      </c>
      <c r="I44" s="9">
        <v>45</v>
      </c>
      <c r="J44" s="9">
        <f t="shared" si="3"/>
        <v>88</v>
      </c>
      <c r="K44" s="9">
        <v>43</v>
      </c>
      <c r="L44" s="14" t="s">
        <v>568</v>
      </c>
      <c r="M44" s="15" t="s">
        <v>564</v>
      </c>
      <c r="N44" s="15" t="s">
        <v>577</v>
      </c>
      <c r="O44" s="15" t="s">
        <v>578</v>
      </c>
    </row>
    <row r="45" spans="1:15" s="3" customFormat="1" ht="18" customHeight="1" x14ac:dyDescent="0.25">
      <c r="A45" s="5" t="s">
        <v>335</v>
      </c>
      <c r="B45" s="8" t="s">
        <v>38</v>
      </c>
      <c r="C45" s="8">
        <v>2.2330000000000001</v>
      </c>
      <c r="D45" s="8" t="s">
        <v>257</v>
      </c>
      <c r="E45" s="9">
        <v>71.364425949090901</v>
      </c>
      <c r="F45" s="9">
        <v>69.669061179087905</v>
      </c>
      <c r="G45" s="9">
        <v>75.111999999999995</v>
      </c>
      <c r="H45" s="9">
        <f t="shared" si="2"/>
        <v>216.14548712817881</v>
      </c>
      <c r="I45" s="9">
        <v>46</v>
      </c>
      <c r="J45" s="9">
        <f t="shared" si="3"/>
        <v>90</v>
      </c>
      <c r="K45" s="9">
        <v>44</v>
      </c>
      <c r="L45" s="14" t="s">
        <v>568</v>
      </c>
      <c r="M45" s="15" t="s">
        <v>564</v>
      </c>
      <c r="N45" s="15" t="s">
        <v>577</v>
      </c>
      <c r="O45" s="15" t="s">
        <v>579</v>
      </c>
    </row>
    <row r="46" spans="1:15" s="3" customFormat="1" ht="18" customHeight="1" x14ac:dyDescent="0.25">
      <c r="A46" s="5" t="s">
        <v>339</v>
      </c>
      <c r="B46" s="8" t="s">
        <v>37</v>
      </c>
      <c r="C46" s="8">
        <v>2.0150000000000001</v>
      </c>
      <c r="D46" s="8" t="s">
        <v>256</v>
      </c>
      <c r="E46" s="9">
        <v>70.526321678321693</v>
      </c>
      <c r="F46" s="9">
        <v>76.322571428571393</v>
      </c>
      <c r="G46" s="9">
        <v>73.226193548387101</v>
      </c>
      <c r="H46" s="9">
        <f t="shared" si="2"/>
        <v>220.07508665528019</v>
      </c>
      <c r="I46" s="9">
        <v>42</v>
      </c>
      <c r="J46" s="9">
        <f t="shared" si="3"/>
        <v>90</v>
      </c>
      <c r="K46" s="9">
        <v>45</v>
      </c>
      <c r="L46" s="14" t="s">
        <v>568</v>
      </c>
      <c r="M46" s="15" t="s">
        <v>564</v>
      </c>
      <c r="N46" s="15" t="s">
        <v>577</v>
      </c>
      <c r="O46" s="15" t="s">
        <v>578</v>
      </c>
    </row>
    <row r="47" spans="1:15" s="3" customFormat="1" ht="18" customHeight="1" x14ac:dyDescent="0.25">
      <c r="A47" s="5" t="s">
        <v>341</v>
      </c>
      <c r="B47" s="8" t="s">
        <v>31</v>
      </c>
      <c r="C47" s="8">
        <v>1.994</v>
      </c>
      <c r="D47" s="8" t="s">
        <v>250</v>
      </c>
      <c r="E47" s="9">
        <v>85.466328596363695</v>
      </c>
      <c r="F47" s="9">
        <v>65.411877641824205</v>
      </c>
      <c r="G47" s="9">
        <v>69.83</v>
      </c>
      <c r="H47" s="9">
        <f t="shared" si="2"/>
        <v>220.70820623818787</v>
      </c>
      <c r="I47" s="9">
        <v>41</v>
      </c>
      <c r="J47" s="9">
        <f t="shared" si="3"/>
        <v>91</v>
      </c>
      <c r="K47" s="9">
        <v>46</v>
      </c>
      <c r="L47" s="14" t="s">
        <v>568</v>
      </c>
      <c r="M47" s="15" t="s">
        <v>564</v>
      </c>
      <c r="N47" s="15" t="s">
        <v>577</v>
      </c>
      <c r="O47" s="15" t="s">
        <v>579</v>
      </c>
    </row>
    <row r="48" spans="1:15" s="3" customFormat="1" ht="18" customHeight="1" x14ac:dyDescent="0.25">
      <c r="A48" s="5" t="s">
        <v>336</v>
      </c>
      <c r="B48" s="8" t="s">
        <v>39</v>
      </c>
      <c r="C48" s="8">
        <v>2.2290000000000001</v>
      </c>
      <c r="D48" s="8" t="s">
        <v>258</v>
      </c>
      <c r="E48" s="9">
        <v>70.330554559999996</v>
      </c>
      <c r="F48" s="9">
        <v>70.812629588431605</v>
      </c>
      <c r="G48" s="9">
        <v>73.694000000000003</v>
      </c>
      <c r="H48" s="9">
        <f t="shared" si="2"/>
        <v>214.83718414843162</v>
      </c>
      <c r="I48" s="9">
        <v>48</v>
      </c>
      <c r="J48" s="9">
        <f t="shared" si="3"/>
        <v>93</v>
      </c>
      <c r="K48" s="9">
        <v>47</v>
      </c>
      <c r="L48" s="14" t="s">
        <v>568</v>
      </c>
      <c r="M48" s="15" t="s">
        <v>564</v>
      </c>
      <c r="N48" s="15" t="s">
        <v>577</v>
      </c>
      <c r="O48" s="15" t="s">
        <v>579</v>
      </c>
    </row>
    <row r="49" spans="1:15" s="3" customFormat="1" ht="18" customHeight="1" x14ac:dyDescent="0.25">
      <c r="A49" s="5" t="s">
        <v>338</v>
      </c>
      <c r="B49" s="8" t="s">
        <v>47</v>
      </c>
      <c r="C49" s="8">
        <v>2.0739999999999998</v>
      </c>
      <c r="D49" s="8" t="s">
        <v>266</v>
      </c>
      <c r="E49" s="9">
        <v>72.624054560000005</v>
      </c>
      <c r="F49" s="9">
        <v>70.839714285714294</v>
      </c>
      <c r="G49" s="9">
        <v>70.45032258064515</v>
      </c>
      <c r="H49" s="9">
        <f t="shared" si="2"/>
        <v>213.91409142635945</v>
      </c>
      <c r="I49" s="9">
        <v>49</v>
      </c>
      <c r="J49" s="9">
        <f t="shared" si="3"/>
        <v>96</v>
      </c>
      <c r="K49" s="9">
        <v>48</v>
      </c>
      <c r="L49" s="14" t="s">
        <v>568</v>
      </c>
      <c r="M49" s="15" t="s">
        <v>564</v>
      </c>
      <c r="N49" s="15" t="s">
        <v>577</v>
      </c>
      <c r="O49" s="15" t="s">
        <v>578</v>
      </c>
    </row>
    <row r="50" spans="1:15" s="3" customFormat="1" ht="18" customHeight="1" x14ac:dyDescent="0.25">
      <c r="A50" s="5" t="s">
        <v>329</v>
      </c>
      <c r="B50" s="8" t="s">
        <v>43</v>
      </c>
      <c r="C50" s="8">
        <v>2.5150000000000001</v>
      </c>
      <c r="D50" s="8">
        <v>38</v>
      </c>
      <c r="E50" s="9">
        <v>71.808923076923094</v>
      </c>
      <c r="F50" s="9">
        <v>49.059216589861741</v>
      </c>
      <c r="G50" s="9">
        <v>76.525741935483865</v>
      </c>
      <c r="H50" s="9">
        <f t="shared" si="2"/>
        <v>197.39388160226869</v>
      </c>
      <c r="I50" s="9">
        <v>61</v>
      </c>
      <c r="J50" s="9">
        <f t="shared" si="3"/>
        <v>99</v>
      </c>
      <c r="K50" s="9">
        <v>49</v>
      </c>
      <c r="L50" s="14" t="s">
        <v>568</v>
      </c>
      <c r="M50" s="15" t="s">
        <v>564</v>
      </c>
      <c r="N50" s="15" t="s">
        <v>577</v>
      </c>
      <c r="O50" s="15" t="s">
        <v>578</v>
      </c>
    </row>
    <row r="51" spans="1:15" s="3" customFormat="1" ht="18" customHeight="1" x14ac:dyDescent="0.25">
      <c r="A51" s="5" t="s">
        <v>343</v>
      </c>
      <c r="B51" s="8" t="s">
        <v>40</v>
      </c>
      <c r="C51" s="8">
        <v>1.8879999999999999</v>
      </c>
      <c r="D51" s="8" t="s">
        <v>259</v>
      </c>
      <c r="E51" s="9">
        <v>71.441636363636306</v>
      </c>
      <c r="F51" s="9">
        <v>71.516857142857106</v>
      </c>
      <c r="G51" s="9">
        <v>72.25193548387098</v>
      </c>
      <c r="H51" s="9">
        <f t="shared" si="2"/>
        <v>215.21042899036439</v>
      </c>
      <c r="I51" s="9">
        <v>47</v>
      </c>
      <c r="J51" s="9">
        <f t="shared" si="3"/>
        <v>99</v>
      </c>
      <c r="K51" s="9">
        <v>50</v>
      </c>
      <c r="L51" s="14" t="s">
        <v>568</v>
      </c>
      <c r="M51" s="15" t="s">
        <v>564</v>
      </c>
      <c r="N51" s="15" t="s">
        <v>577</v>
      </c>
      <c r="O51" s="15" t="s">
        <v>578</v>
      </c>
    </row>
    <row r="52" spans="1:15" s="3" customFormat="1" ht="18" customHeight="1" x14ac:dyDescent="0.25">
      <c r="A52" s="5" t="s">
        <v>340</v>
      </c>
      <c r="B52" s="8" t="s">
        <v>44</v>
      </c>
      <c r="C52" s="8">
        <v>2.008</v>
      </c>
      <c r="D52" s="8" t="s">
        <v>263</v>
      </c>
      <c r="E52" s="9">
        <v>68.019331199999996</v>
      </c>
      <c r="F52" s="9">
        <v>70.589979977753103</v>
      </c>
      <c r="G52" s="9">
        <v>72.766000000000005</v>
      </c>
      <c r="H52" s="9">
        <f t="shared" si="2"/>
        <v>211.37531117775313</v>
      </c>
      <c r="I52" s="9">
        <v>52</v>
      </c>
      <c r="J52" s="9">
        <f t="shared" si="3"/>
        <v>101</v>
      </c>
      <c r="K52" s="9">
        <v>51</v>
      </c>
      <c r="L52" s="14" t="s">
        <v>568</v>
      </c>
      <c r="M52" s="15" t="s">
        <v>564</v>
      </c>
      <c r="N52" s="15" t="s">
        <v>577</v>
      </c>
      <c r="O52" s="15" t="s">
        <v>579</v>
      </c>
    </row>
    <row r="53" spans="1:15" s="3" customFormat="1" ht="18" customHeight="1" x14ac:dyDescent="0.25">
      <c r="A53" s="5" t="s">
        <v>342</v>
      </c>
      <c r="B53" s="8" t="s">
        <v>41</v>
      </c>
      <c r="C53" s="8">
        <v>1.915</v>
      </c>
      <c r="D53" s="8" t="s">
        <v>260</v>
      </c>
      <c r="E53" s="9">
        <v>71.733192307692306</v>
      </c>
      <c r="F53" s="9">
        <v>70.097999999999999</v>
      </c>
      <c r="G53" s="9">
        <v>70.365419354838721</v>
      </c>
      <c r="H53" s="9">
        <f t="shared" si="2"/>
        <v>212.19661166253104</v>
      </c>
      <c r="I53" s="9">
        <v>51</v>
      </c>
      <c r="J53" s="9">
        <f t="shared" si="3"/>
        <v>102</v>
      </c>
      <c r="K53" s="9">
        <v>52</v>
      </c>
      <c r="L53" s="14" t="s">
        <v>568</v>
      </c>
      <c r="M53" s="15" t="s">
        <v>564</v>
      </c>
      <c r="N53" s="15" t="s">
        <v>577</v>
      </c>
      <c r="O53" s="15" t="s">
        <v>578</v>
      </c>
    </row>
    <row r="54" spans="1:15" s="3" customFormat="1" ht="18" customHeight="1" x14ac:dyDescent="0.25">
      <c r="A54" s="5" t="s">
        <v>347</v>
      </c>
      <c r="B54" s="8" t="s">
        <v>50</v>
      </c>
      <c r="C54" s="8">
        <v>1.734</v>
      </c>
      <c r="D54" s="8" t="s">
        <v>269</v>
      </c>
      <c r="E54" s="9">
        <v>68.205038461538507</v>
      </c>
      <c r="F54" s="9">
        <v>70.0124285714286</v>
      </c>
      <c r="G54" s="9">
        <v>74.694838709677398</v>
      </c>
      <c r="H54" s="9">
        <f t="shared" si="2"/>
        <v>212.91230574264449</v>
      </c>
      <c r="I54" s="9">
        <v>50</v>
      </c>
      <c r="J54" s="9">
        <f t="shared" si="3"/>
        <v>106</v>
      </c>
      <c r="K54" s="9">
        <v>53</v>
      </c>
      <c r="L54" s="14" t="s">
        <v>568</v>
      </c>
      <c r="M54" s="15" t="s">
        <v>564</v>
      </c>
      <c r="N54" s="15" t="s">
        <v>577</v>
      </c>
      <c r="O54" s="15" t="s">
        <v>578</v>
      </c>
    </row>
    <row r="55" spans="1:15" s="3" customFormat="1" ht="18" customHeight="1" x14ac:dyDescent="0.25">
      <c r="A55" s="5" t="s">
        <v>346</v>
      </c>
      <c r="B55" s="8" t="s">
        <v>45</v>
      </c>
      <c r="C55" s="8">
        <v>1.7809999999999999</v>
      </c>
      <c r="D55" s="8" t="s">
        <v>264</v>
      </c>
      <c r="E55" s="9">
        <v>70.082013377926401</v>
      </c>
      <c r="F55" s="9">
        <v>70.567857142857207</v>
      </c>
      <c r="G55" s="9">
        <v>69.449935483870959</v>
      </c>
      <c r="H55" s="9">
        <f t="shared" si="2"/>
        <v>210.09980600465457</v>
      </c>
      <c r="I55" s="9">
        <v>53</v>
      </c>
      <c r="J55" s="9">
        <f t="shared" si="3"/>
        <v>108</v>
      </c>
      <c r="K55" s="9">
        <v>54</v>
      </c>
      <c r="L55" s="14" t="s">
        <v>568</v>
      </c>
      <c r="M55" s="15" t="s">
        <v>564</v>
      </c>
      <c r="N55" s="15" t="s">
        <v>577</v>
      </c>
      <c r="O55" s="15" t="s">
        <v>578</v>
      </c>
    </row>
    <row r="56" spans="1:15" s="3" customFormat="1" ht="18" customHeight="1" x14ac:dyDescent="0.25">
      <c r="A56" s="5" t="s">
        <v>344</v>
      </c>
      <c r="B56" s="8" t="s">
        <v>46</v>
      </c>
      <c r="C56" s="8">
        <v>1.8109999999999999</v>
      </c>
      <c r="D56" s="8" t="s">
        <v>265</v>
      </c>
      <c r="E56" s="9">
        <v>68.623356643356601</v>
      </c>
      <c r="F56" s="9">
        <v>69.424142857142897</v>
      </c>
      <c r="G56" s="9">
        <v>70.225419354838692</v>
      </c>
      <c r="H56" s="9">
        <f t="shared" si="2"/>
        <v>208.27291885533819</v>
      </c>
      <c r="I56" s="9">
        <v>56</v>
      </c>
      <c r="J56" s="9">
        <f t="shared" si="3"/>
        <v>109</v>
      </c>
      <c r="K56" s="9">
        <v>55</v>
      </c>
      <c r="L56" s="14" t="s">
        <v>568</v>
      </c>
      <c r="M56" s="15" t="s">
        <v>564</v>
      </c>
      <c r="N56" s="15" t="s">
        <v>577</v>
      </c>
      <c r="O56" s="15" t="s">
        <v>578</v>
      </c>
    </row>
    <row r="57" spans="1:15" s="3" customFormat="1" ht="18" customHeight="1" x14ac:dyDescent="0.25">
      <c r="A57" s="5" t="s">
        <v>348</v>
      </c>
      <c r="B57" s="8" t="s">
        <v>54</v>
      </c>
      <c r="C57" s="8">
        <v>1.718</v>
      </c>
      <c r="D57" s="8" t="s">
        <v>273</v>
      </c>
      <c r="E57" s="9">
        <v>72.228054560000004</v>
      </c>
      <c r="F57" s="9">
        <v>66.927713014460494</v>
      </c>
      <c r="G57" s="9">
        <v>69.893999999999991</v>
      </c>
      <c r="H57" s="9">
        <f t="shared" si="2"/>
        <v>209.04976757446047</v>
      </c>
      <c r="I57" s="9">
        <v>55</v>
      </c>
      <c r="J57" s="9">
        <f t="shared" si="3"/>
        <v>112</v>
      </c>
      <c r="K57" s="9">
        <v>56</v>
      </c>
      <c r="L57" s="14" t="s">
        <v>568</v>
      </c>
      <c r="M57" s="15" t="s">
        <v>564</v>
      </c>
      <c r="N57" s="15" t="s">
        <v>577</v>
      </c>
      <c r="O57" s="15" t="s">
        <v>579</v>
      </c>
    </row>
    <row r="58" spans="1:15" s="3" customFormat="1" ht="18" customHeight="1" x14ac:dyDescent="0.25">
      <c r="A58" s="5" t="s">
        <v>349</v>
      </c>
      <c r="B58" s="8" t="s">
        <v>51</v>
      </c>
      <c r="C58" s="8">
        <v>1.7070000000000001</v>
      </c>
      <c r="D58" s="8" t="s">
        <v>270</v>
      </c>
      <c r="E58" s="9">
        <v>68.583500000000001</v>
      </c>
      <c r="F58" s="9">
        <v>68.0932903225806</v>
      </c>
      <c r="G58" s="9">
        <v>72.724838709677414</v>
      </c>
      <c r="H58" s="9">
        <f t="shared" si="2"/>
        <v>209.401629032258</v>
      </c>
      <c r="I58" s="9">
        <v>54</v>
      </c>
      <c r="J58" s="9">
        <f t="shared" si="3"/>
        <v>112</v>
      </c>
      <c r="K58" s="9">
        <v>57</v>
      </c>
      <c r="L58" s="14" t="s">
        <v>568</v>
      </c>
      <c r="M58" s="15" t="s">
        <v>564</v>
      </c>
      <c r="N58" s="15" t="s">
        <v>577</v>
      </c>
      <c r="O58" s="15" t="s">
        <v>578</v>
      </c>
    </row>
    <row r="59" spans="1:15" s="3" customFormat="1" ht="18" customHeight="1" x14ac:dyDescent="0.25">
      <c r="A59" s="5" t="s">
        <v>345</v>
      </c>
      <c r="B59" s="8" t="s">
        <v>48</v>
      </c>
      <c r="C59" s="8">
        <v>1.794</v>
      </c>
      <c r="D59" s="8" t="s">
        <v>267</v>
      </c>
      <c r="E59" s="9">
        <v>68.556054560000007</v>
      </c>
      <c r="F59" s="9">
        <v>63.588645161290302</v>
      </c>
      <c r="G59" s="9">
        <v>68.646000000000015</v>
      </c>
      <c r="H59" s="9">
        <f t="shared" si="2"/>
        <v>200.79069972129031</v>
      </c>
      <c r="I59" s="9">
        <v>60</v>
      </c>
      <c r="J59" s="9">
        <f t="shared" si="3"/>
        <v>114</v>
      </c>
      <c r="K59" s="9">
        <v>58</v>
      </c>
      <c r="L59" s="14" t="s">
        <v>568</v>
      </c>
      <c r="M59" s="15" t="s">
        <v>564</v>
      </c>
      <c r="N59" s="15" t="s">
        <v>577</v>
      </c>
      <c r="O59" s="15" t="s">
        <v>579</v>
      </c>
    </row>
    <row r="60" spans="1:15" s="3" customFormat="1" ht="18" customHeight="1" x14ac:dyDescent="0.25">
      <c r="A60" s="5" t="s">
        <v>350</v>
      </c>
      <c r="B60" s="8" t="s">
        <v>49</v>
      </c>
      <c r="C60" s="8">
        <v>1.7010000000000001</v>
      </c>
      <c r="D60" s="8" t="s">
        <v>268</v>
      </c>
      <c r="E60" s="9">
        <v>69.405335039999997</v>
      </c>
      <c r="F60" s="9">
        <v>67.8408765294772</v>
      </c>
      <c r="G60" s="9">
        <v>69.815999999999988</v>
      </c>
      <c r="H60" s="9">
        <f t="shared" si="2"/>
        <v>207.0622115694772</v>
      </c>
      <c r="I60" s="9">
        <v>57</v>
      </c>
      <c r="J60" s="9">
        <f t="shared" si="3"/>
        <v>116</v>
      </c>
      <c r="K60" s="9">
        <v>59</v>
      </c>
      <c r="L60" s="14" t="s">
        <v>568</v>
      </c>
      <c r="M60" s="15" t="s">
        <v>564</v>
      </c>
      <c r="N60" s="15" t="s">
        <v>577</v>
      </c>
      <c r="O60" s="15" t="s">
        <v>579</v>
      </c>
    </row>
    <row r="61" spans="1:15" s="3" customFormat="1" ht="18" customHeight="1" x14ac:dyDescent="0.25">
      <c r="A61" s="5" t="s">
        <v>351</v>
      </c>
      <c r="B61" s="8" t="s">
        <v>52</v>
      </c>
      <c r="C61" s="8">
        <v>1.514</v>
      </c>
      <c r="D61" s="8" t="s">
        <v>271</v>
      </c>
      <c r="E61" s="9">
        <v>68.467220800000007</v>
      </c>
      <c r="F61" s="9">
        <v>67.567997775305898</v>
      </c>
      <c r="G61" s="9">
        <v>68.527999999999992</v>
      </c>
      <c r="H61" s="9">
        <f t="shared" si="2"/>
        <v>204.56321857530591</v>
      </c>
      <c r="I61" s="9">
        <v>58</v>
      </c>
      <c r="J61" s="9">
        <f t="shared" si="3"/>
        <v>118</v>
      </c>
      <c r="K61" s="9">
        <v>60</v>
      </c>
      <c r="L61" s="14" t="s">
        <v>568</v>
      </c>
      <c r="M61" s="15" t="s">
        <v>564</v>
      </c>
      <c r="N61" s="15" t="s">
        <v>577</v>
      </c>
      <c r="O61" s="15" t="s">
        <v>579</v>
      </c>
    </row>
    <row r="62" spans="1:15" s="3" customFormat="1" ht="18" customHeight="1" x14ac:dyDescent="0.25">
      <c r="A62" s="5" t="s">
        <v>352</v>
      </c>
      <c r="B62" s="8" t="s">
        <v>53</v>
      </c>
      <c r="C62" s="8">
        <v>1.4139999999999999</v>
      </c>
      <c r="D62" s="8" t="s">
        <v>272</v>
      </c>
      <c r="E62" s="9">
        <v>66.055293498181797</v>
      </c>
      <c r="F62" s="9">
        <v>67.135232480533901</v>
      </c>
      <c r="G62" s="9">
        <v>68.833999999999989</v>
      </c>
      <c r="H62" s="9">
        <f t="shared" si="2"/>
        <v>202.0245259787157</v>
      </c>
      <c r="I62" s="9">
        <v>59</v>
      </c>
      <c r="J62" s="9">
        <f t="shared" si="3"/>
        <v>120</v>
      </c>
      <c r="K62" s="9">
        <v>61</v>
      </c>
      <c r="L62" s="14" t="s">
        <v>568</v>
      </c>
      <c r="M62" s="15" t="s">
        <v>564</v>
      </c>
      <c r="N62" s="15" t="s">
        <v>577</v>
      </c>
      <c r="O62" s="15" t="s">
        <v>579</v>
      </c>
    </row>
    <row r="63" spans="1:15" s="3" customFormat="1" ht="18" customHeight="1" x14ac:dyDescent="0.25">
      <c r="A63" s="5" t="s">
        <v>353</v>
      </c>
      <c r="B63" s="8" t="s">
        <v>55</v>
      </c>
      <c r="C63" s="8">
        <v>1.3580000000000001</v>
      </c>
      <c r="D63" s="8" t="s">
        <v>274</v>
      </c>
      <c r="E63" s="9">
        <v>64.893455825454495</v>
      </c>
      <c r="F63" s="9">
        <v>64.584456062291395</v>
      </c>
      <c r="G63" s="9">
        <v>67.437999999999988</v>
      </c>
      <c r="H63" s="9">
        <f t="shared" si="2"/>
        <v>196.91591188774589</v>
      </c>
      <c r="I63" s="9">
        <v>62</v>
      </c>
      <c r="J63" s="9">
        <f t="shared" si="3"/>
        <v>124</v>
      </c>
      <c r="K63" s="9">
        <v>62</v>
      </c>
      <c r="L63" s="14" t="s">
        <v>568</v>
      </c>
      <c r="M63" s="15" t="s">
        <v>564</v>
      </c>
      <c r="N63" s="15" t="s">
        <v>577</v>
      </c>
      <c r="O63" s="15" t="s">
        <v>579</v>
      </c>
    </row>
    <row r="64" spans="1:15" ht="18" customHeight="1" x14ac:dyDescent="0.25">
      <c r="A64" s="5" t="s">
        <v>354</v>
      </c>
      <c r="B64" s="8" t="s">
        <v>56</v>
      </c>
      <c r="C64" s="8">
        <v>0.77100000000000002</v>
      </c>
      <c r="D64" s="8" t="s">
        <v>275</v>
      </c>
      <c r="E64" s="9">
        <v>54.38805456</v>
      </c>
      <c r="F64" s="9">
        <v>58.385216589861699</v>
      </c>
      <c r="G64" s="9">
        <v>59.055483870967734</v>
      </c>
      <c r="H64" s="9">
        <f t="shared" si="2"/>
        <v>171.82875502082942</v>
      </c>
      <c r="I64" s="9">
        <v>63</v>
      </c>
      <c r="J64" s="9">
        <f t="shared" si="3"/>
        <v>126</v>
      </c>
      <c r="K64" s="9">
        <v>63</v>
      </c>
      <c r="L64" s="14" t="s">
        <v>568</v>
      </c>
      <c r="M64" s="15" t="s">
        <v>564</v>
      </c>
      <c r="N64" s="15" t="s">
        <v>577</v>
      </c>
      <c r="O64" s="15" t="s">
        <v>578</v>
      </c>
    </row>
  </sheetData>
  <sortState xmlns:xlrd2="http://schemas.microsoft.com/office/spreadsheetml/2017/richdata2" ref="A2:O66">
    <sortCondition ref="J2:J66"/>
    <sortCondition ref="D2:D66"/>
  </sortState>
  <phoneticPr fontId="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zoomScaleNormal="100" workbookViewId="0">
      <selection activeCell="L1" sqref="L1:L1048576"/>
    </sheetView>
  </sheetViews>
  <sheetFormatPr defaultColWidth="9" defaultRowHeight="14" x14ac:dyDescent="0.25"/>
  <cols>
    <col min="1" max="1" width="12.26953125" bestFit="1" customWidth="1"/>
    <col min="2" max="2" width="10.6328125" customWidth="1"/>
    <col min="3" max="3" width="22.6328125" style="2" customWidth="1"/>
    <col min="4" max="4" width="16.7265625" style="2" customWidth="1"/>
    <col min="5" max="6" width="13.7265625" customWidth="1"/>
    <col min="7" max="9" width="16" customWidth="1"/>
    <col min="10" max="11" width="9.36328125" customWidth="1"/>
    <col min="14" max="14" width="13.08984375" bestFit="1" customWidth="1"/>
    <col min="15" max="15" width="19" bestFit="1" customWidth="1"/>
  </cols>
  <sheetData>
    <row r="1" spans="1:15" x14ac:dyDescent="0.25">
      <c r="A1" s="4" t="s">
        <v>278</v>
      </c>
      <c r="B1" s="4" t="s">
        <v>0</v>
      </c>
      <c r="C1" s="4" t="s">
        <v>279</v>
      </c>
      <c r="D1" s="4" t="s">
        <v>280</v>
      </c>
      <c r="E1" s="4" t="s">
        <v>281</v>
      </c>
      <c r="F1" s="4" t="s">
        <v>282</v>
      </c>
      <c r="G1" s="4" t="s">
        <v>283</v>
      </c>
      <c r="H1" s="4" t="s">
        <v>284</v>
      </c>
      <c r="I1" s="4" t="s">
        <v>285</v>
      </c>
      <c r="J1" s="4" t="s">
        <v>286</v>
      </c>
      <c r="K1" s="4" t="s">
        <v>287</v>
      </c>
      <c r="L1" s="4" t="s">
        <v>288</v>
      </c>
      <c r="M1" s="4" t="s">
        <v>289</v>
      </c>
      <c r="N1" s="4" t="s">
        <v>290</v>
      </c>
      <c r="O1" s="4" t="s">
        <v>291</v>
      </c>
    </row>
    <row r="2" spans="1:15" ht="18" customHeight="1" x14ac:dyDescent="0.25">
      <c r="A2" s="5" t="s">
        <v>355</v>
      </c>
      <c r="B2" s="8" t="s">
        <v>586</v>
      </c>
      <c r="C2" s="8">
        <v>4.2919999999999998</v>
      </c>
      <c r="D2" s="8">
        <v>1</v>
      </c>
      <c r="E2" s="9">
        <v>99.833500000000001</v>
      </c>
      <c r="F2" s="9">
        <v>127.06100000000001</v>
      </c>
      <c r="G2" s="9">
        <v>139.43993548387098</v>
      </c>
      <c r="H2" s="9">
        <f t="shared" ref="H2:H33" si="0">SUM(E2,F2,G2)</f>
        <v>366.33443548387095</v>
      </c>
      <c r="I2" s="9">
        <v>2</v>
      </c>
      <c r="J2" s="9">
        <f t="shared" ref="J2:J33" si="1">D2+I2</f>
        <v>3</v>
      </c>
      <c r="K2" s="16">
        <v>1</v>
      </c>
      <c r="L2" s="14" t="s">
        <v>568</v>
      </c>
      <c r="M2" s="15" t="s">
        <v>564</v>
      </c>
      <c r="N2" s="15" t="s">
        <v>574</v>
      </c>
      <c r="O2" s="15" t="s">
        <v>575</v>
      </c>
    </row>
    <row r="3" spans="1:15" ht="18" customHeight="1" x14ac:dyDescent="0.25">
      <c r="A3" s="5" t="s">
        <v>356</v>
      </c>
      <c r="B3" s="8" t="s">
        <v>587</v>
      </c>
      <c r="C3" s="8">
        <v>3.9990000000000001</v>
      </c>
      <c r="D3" s="8">
        <v>2</v>
      </c>
      <c r="E3" s="9">
        <v>106.19645789473699</v>
      </c>
      <c r="F3" s="9">
        <v>115.22150000000001</v>
      </c>
      <c r="G3" s="9">
        <v>141.990903226</v>
      </c>
      <c r="H3" s="9">
        <f t="shared" si="0"/>
        <v>363.40886112073701</v>
      </c>
      <c r="I3" s="9">
        <v>3</v>
      </c>
      <c r="J3" s="9">
        <f t="shared" si="1"/>
        <v>5</v>
      </c>
      <c r="K3" s="16">
        <v>2</v>
      </c>
      <c r="L3" s="14" t="s">
        <v>568</v>
      </c>
      <c r="M3" s="15" t="s">
        <v>564</v>
      </c>
      <c r="N3" s="15" t="s">
        <v>574</v>
      </c>
      <c r="O3" s="15" t="s">
        <v>575</v>
      </c>
    </row>
    <row r="4" spans="1:15" ht="18" customHeight="1" x14ac:dyDescent="0.25">
      <c r="A4" s="5" t="s">
        <v>358</v>
      </c>
      <c r="B4" s="8" t="s">
        <v>588</v>
      </c>
      <c r="C4" s="8">
        <v>3.8959999999999999</v>
      </c>
      <c r="D4" s="8">
        <v>4</v>
      </c>
      <c r="E4" s="9">
        <v>113.77681722488001</v>
      </c>
      <c r="F4" s="9">
        <v>142.76499999999999</v>
      </c>
      <c r="G4" s="9">
        <v>139.80909677400001</v>
      </c>
      <c r="H4" s="9">
        <f t="shared" si="0"/>
        <v>396.35091399888</v>
      </c>
      <c r="I4" s="9">
        <v>1</v>
      </c>
      <c r="J4" s="9">
        <f t="shared" si="1"/>
        <v>5</v>
      </c>
      <c r="K4" s="16">
        <v>3</v>
      </c>
      <c r="L4" s="14" t="s">
        <v>568</v>
      </c>
      <c r="M4" s="15" t="s">
        <v>564</v>
      </c>
      <c r="N4" s="15" t="s">
        <v>574</v>
      </c>
      <c r="O4" s="15" t="s">
        <v>575</v>
      </c>
    </row>
    <row r="5" spans="1:15" ht="18" customHeight="1" x14ac:dyDescent="0.25">
      <c r="A5" s="5" t="s">
        <v>360</v>
      </c>
      <c r="B5" s="8" t="s">
        <v>589</v>
      </c>
      <c r="C5" s="8">
        <v>3.7090000000000001</v>
      </c>
      <c r="D5" s="8">
        <v>6</v>
      </c>
      <c r="E5" s="9">
        <v>91.729699999999994</v>
      </c>
      <c r="F5" s="9">
        <v>108.0885</v>
      </c>
      <c r="G5" s="9">
        <v>128.459125</v>
      </c>
      <c r="H5" s="9">
        <f t="shared" si="0"/>
        <v>328.27732500000002</v>
      </c>
      <c r="I5" s="9">
        <v>5</v>
      </c>
      <c r="J5" s="9">
        <f t="shared" si="1"/>
        <v>11</v>
      </c>
      <c r="K5" s="16">
        <v>4</v>
      </c>
      <c r="L5" s="14" t="s">
        <v>568</v>
      </c>
      <c r="M5" s="15" t="s">
        <v>564</v>
      </c>
      <c r="N5" s="15" t="s">
        <v>574</v>
      </c>
      <c r="O5" s="15" t="s">
        <v>576</v>
      </c>
    </row>
    <row r="6" spans="1:15" ht="18" customHeight="1" x14ac:dyDescent="0.25">
      <c r="A6" s="5" t="s">
        <v>362</v>
      </c>
      <c r="B6" s="8" t="s">
        <v>590</v>
      </c>
      <c r="C6" s="8">
        <v>3.6120000000000001</v>
      </c>
      <c r="D6" s="8">
        <v>8</v>
      </c>
      <c r="E6" s="9">
        <v>88.996499999999997</v>
      </c>
      <c r="F6" s="9">
        <v>99.835374999999999</v>
      </c>
      <c r="G6" s="9">
        <v>125.49062499999999</v>
      </c>
      <c r="H6" s="9">
        <f t="shared" si="0"/>
        <v>314.32249999999999</v>
      </c>
      <c r="I6" s="9">
        <v>7</v>
      </c>
      <c r="J6" s="9">
        <f t="shared" si="1"/>
        <v>15</v>
      </c>
      <c r="K6" s="16">
        <v>5</v>
      </c>
      <c r="L6" s="14" t="s">
        <v>568</v>
      </c>
      <c r="M6" s="15" t="s">
        <v>564</v>
      </c>
      <c r="N6" s="15" t="s">
        <v>574</v>
      </c>
      <c r="O6" s="15" t="s">
        <v>576</v>
      </c>
    </row>
    <row r="7" spans="1:15" ht="18" customHeight="1" x14ac:dyDescent="0.25">
      <c r="A7" s="5" t="s">
        <v>357</v>
      </c>
      <c r="B7" s="8" t="s">
        <v>591</v>
      </c>
      <c r="C7" s="8">
        <v>3.996</v>
      </c>
      <c r="D7" s="8">
        <v>3</v>
      </c>
      <c r="E7" s="9">
        <v>90.349599999999995</v>
      </c>
      <c r="F7" s="9">
        <v>94.721000000000004</v>
      </c>
      <c r="G7" s="9">
        <v>98.431354800000008</v>
      </c>
      <c r="H7" s="9">
        <f t="shared" si="0"/>
        <v>283.50195480000002</v>
      </c>
      <c r="I7" s="9">
        <v>16</v>
      </c>
      <c r="J7" s="9">
        <f t="shared" si="1"/>
        <v>19</v>
      </c>
      <c r="K7" s="16">
        <v>6</v>
      </c>
      <c r="L7" s="14" t="s">
        <v>568</v>
      </c>
      <c r="M7" s="15" t="s">
        <v>564</v>
      </c>
      <c r="N7" s="15" t="s">
        <v>574</v>
      </c>
      <c r="O7" s="15" t="s">
        <v>575</v>
      </c>
    </row>
    <row r="8" spans="1:15" ht="18" customHeight="1" x14ac:dyDescent="0.25">
      <c r="A8" s="5" t="s">
        <v>359</v>
      </c>
      <c r="B8" s="8" t="s">
        <v>592</v>
      </c>
      <c r="C8" s="8">
        <v>3.7290000000000001</v>
      </c>
      <c r="D8" s="8">
        <v>5</v>
      </c>
      <c r="E8" s="9">
        <v>106.21713492823</v>
      </c>
      <c r="F8" s="9">
        <v>101.574</v>
      </c>
      <c r="G8" s="9">
        <v>79.632645161290313</v>
      </c>
      <c r="H8" s="9">
        <f t="shared" si="0"/>
        <v>287.42378008952033</v>
      </c>
      <c r="I8" s="9">
        <v>14</v>
      </c>
      <c r="J8" s="9">
        <f t="shared" si="1"/>
        <v>19</v>
      </c>
      <c r="K8" s="16">
        <v>7</v>
      </c>
      <c r="L8" s="14" t="s">
        <v>568</v>
      </c>
      <c r="M8" s="15" t="s">
        <v>564</v>
      </c>
      <c r="N8" s="15" t="s">
        <v>574</v>
      </c>
      <c r="O8" s="15" t="s">
        <v>575</v>
      </c>
    </row>
    <row r="9" spans="1:15" ht="18" customHeight="1" x14ac:dyDescent="0.25">
      <c r="A9" s="5" t="s">
        <v>364</v>
      </c>
      <c r="B9" s="8" t="s">
        <v>593</v>
      </c>
      <c r="C9" s="8">
        <v>3.5030000000000001</v>
      </c>
      <c r="D9" s="8">
        <v>10</v>
      </c>
      <c r="E9" s="9">
        <v>89.350099999999998</v>
      </c>
      <c r="F9" s="9">
        <v>101.67449999999999</v>
      </c>
      <c r="G9" s="9">
        <v>120.70495</v>
      </c>
      <c r="H9" s="9">
        <f t="shared" si="0"/>
        <v>311.72955000000002</v>
      </c>
      <c r="I9" s="9">
        <v>9</v>
      </c>
      <c r="J9" s="9">
        <f t="shared" si="1"/>
        <v>19</v>
      </c>
      <c r="K9" s="16">
        <v>8</v>
      </c>
      <c r="L9" s="14" t="s">
        <v>568</v>
      </c>
      <c r="M9" s="15" t="s">
        <v>564</v>
      </c>
      <c r="N9" s="15" t="s">
        <v>574</v>
      </c>
      <c r="O9" s="15" t="s">
        <v>575</v>
      </c>
    </row>
    <row r="10" spans="1:15" ht="18" customHeight="1" x14ac:dyDescent="0.25">
      <c r="A10" s="5" t="s">
        <v>369</v>
      </c>
      <c r="B10" s="8" t="s">
        <v>594</v>
      </c>
      <c r="C10" s="8">
        <v>3.3860000000000001</v>
      </c>
      <c r="D10" s="8">
        <v>15</v>
      </c>
      <c r="E10" s="9">
        <v>97.828461244019095</v>
      </c>
      <c r="F10" s="9">
        <v>104.432033613445</v>
      </c>
      <c r="G10" s="9">
        <v>114.855741935</v>
      </c>
      <c r="H10" s="9">
        <f t="shared" si="0"/>
        <v>317.11623679246406</v>
      </c>
      <c r="I10" s="9">
        <v>6</v>
      </c>
      <c r="J10" s="9">
        <f t="shared" si="1"/>
        <v>21</v>
      </c>
      <c r="K10" s="16">
        <v>9</v>
      </c>
      <c r="L10" s="14" t="s">
        <v>568</v>
      </c>
      <c r="M10" s="15" t="s">
        <v>564</v>
      </c>
      <c r="N10" s="15" t="s">
        <v>574</v>
      </c>
      <c r="O10" s="15" t="s">
        <v>575</v>
      </c>
    </row>
    <row r="11" spans="1:15" ht="18" customHeight="1" x14ac:dyDescent="0.25">
      <c r="A11" s="5" t="s">
        <v>372</v>
      </c>
      <c r="B11" s="8" t="s">
        <v>595</v>
      </c>
      <c r="C11" s="8">
        <v>3.302</v>
      </c>
      <c r="D11" s="8">
        <v>18</v>
      </c>
      <c r="E11" s="9">
        <v>103.25625645933</v>
      </c>
      <c r="F11" s="9">
        <v>110.151</v>
      </c>
      <c r="G11" s="9">
        <v>133.85238709677418</v>
      </c>
      <c r="H11" s="9">
        <f t="shared" si="0"/>
        <v>347.25964355610415</v>
      </c>
      <c r="I11" s="9">
        <v>4</v>
      </c>
      <c r="J11" s="9">
        <f t="shared" si="1"/>
        <v>22</v>
      </c>
      <c r="K11" s="16">
        <v>10</v>
      </c>
      <c r="L11" s="14" t="s">
        <v>568</v>
      </c>
      <c r="M11" s="15" t="s">
        <v>564</v>
      </c>
      <c r="N11" s="15" t="s">
        <v>574</v>
      </c>
      <c r="O11" s="15" t="s">
        <v>575</v>
      </c>
    </row>
    <row r="12" spans="1:15" ht="18" customHeight="1" x14ac:dyDescent="0.25">
      <c r="A12" s="5" t="s">
        <v>363</v>
      </c>
      <c r="B12" s="8" t="s">
        <v>596</v>
      </c>
      <c r="C12" s="8">
        <v>3.5270000000000001</v>
      </c>
      <c r="D12" s="8">
        <v>9</v>
      </c>
      <c r="E12" s="9">
        <v>91.969005263157896</v>
      </c>
      <c r="F12" s="9">
        <v>95.259932773109199</v>
      </c>
      <c r="G12" s="9">
        <v>98.269870968999996</v>
      </c>
      <c r="H12" s="9">
        <f t="shared" si="0"/>
        <v>285.49880900526711</v>
      </c>
      <c r="I12" s="9">
        <v>15</v>
      </c>
      <c r="J12" s="9">
        <f t="shared" si="1"/>
        <v>24</v>
      </c>
      <c r="K12" s="16">
        <v>11</v>
      </c>
      <c r="L12" s="14" t="s">
        <v>568</v>
      </c>
      <c r="M12" s="15" t="s">
        <v>564</v>
      </c>
      <c r="N12" s="15" t="s">
        <v>574</v>
      </c>
      <c r="O12" s="15" t="s">
        <v>575</v>
      </c>
    </row>
    <row r="13" spans="1:15" ht="18" customHeight="1" x14ac:dyDescent="0.25">
      <c r="A13" s="5" t="s">
        <v>366</v>
      </c>
      <c r="B13" s="8" t="s">
        <v>597</v>
      </c>
      <c r="C13" s="8">
        <v>3.4380000000000002</v>
      </c>
      <c r="D13" s="8">
        <v>12</v>
      </c>
      <c r="E13" s="9">
        <v>97.534868421052593</v>
      </c>
      <c r="F13" s="9">
        <v>99.106875000000002</v>
      </c>
      <c r="G13" s="9">
        <v>102.88225</v>
      </c>
      <c r="H13" s="9">
        <f t="shared" si="0"/>
        <v>299.52399342105258</v>
      </c>
      <c r="I13" s="9">
        <v>12</v>
      </c>
      <c r="J13" s="9">
        <f t="shared" si="1"/>
        <v>24</v>
      </c>
      <c r="K13" s="16">
        <v>12</v>
      </c>
      <c r="L13" s="14" t="s">
        <v>568</v>
      </c>
      <c r="M13" s="15" t="s">
        <v>564</v>
      </c>
      <c r="N13" s="15" t="s">
        <v>574</v>
      </c>
      <c r="O13" s="15" t="s">
        <v>576</v>
      </c>
    </row>
    <row r="14" spans="1:15" ht="18" customHeight="1" x14ac:dyDescent="0.25">
      <c r="A14" s="5" t="s">
        <v>361</v>
      </c>
      <c r="B14" s="8" t="s">
        <v>58</v>
      </c>
      <c r="C14" s="8">
        <v>3.68</v>
      </c>
      <c r="D14" s="8">
        <v>7</v>
      </c>
      <c r="E14" s="9">
        <v>87.406800000000004</v>
      </c>
      <c r="F14" s="9">
        <v>98.948875000000001</v>
      </c>
      <c r="G14" s="9">
        <v>89.197624999999988</v>
      </c>
      <c r="H14" s="9">
        <f t="shared" si="0"/>
        <v>275.55330000000004</v>
      </c>
      <c r="I14" s="9">
        <v>18</v>
      </c>
      <c r="J14" s="9">
        <f t="shared" si="1"/>
        <v>25</v>
      </c>
      <c r="K14" s="16">
        <v>13</v>
      </c>
      <c r="L14" s="14" t="s">
        <v>568</v>
      </c>
      <c r="M14" s="15" t="s">
        <v>564</v>
      </c>
      <c r="N14" s="15" t="s">
        <v>574</v>
      </c>
      <c r="O14" s="15" t="s">
        <v>576</v>
      </c>
    </row>
    <row r="15" spans="1:15" ht="18" customHeight="1" x14ac:dyDescent="0.25">
      <c r="A15" s="5" t="s">
        <v>373</v>
      </c>
      <c r="B15" s="8" t="s">
        <v>57</v>
      </c>
      <c r="C15" s="8">
        <v>3.294</v>
      </c>
      <c r="D15" s="8">
        <v>19</v>
      </c>
      <c r="E15" s="9">
        <v>99.117599999999996</v>
      </c>
      <c r="F15" s="9">
        <v>103.53400000000001</v>
      </c>
      <c r="G15" s="9">
        <v>106.58787500000001</v>
      </c>
      <c r="H15" s="9">
        <f t="shared" si="0"/>
        <v>309.23947500000003</v>
      </c>
      <c r="I15" s="9">
        <v>10</v>
      </c>
      <c r="J15" s="9">
        <f t="shared" si="1"/>
        <v>29</v>
      </c>
      <c r="K15" s="16">
        <v>14</v>
      </c>
      <c r="L15" s="14" t="s">
        <v>568</v>
      </c>
      <c r="M15" s="15" t="s">
        <v>564</v>
      </c>
      <c r="N15" s="15" t="s">
        <v>574</v>
      </c>
      <c r="O15" s="15" t="s">
        <v>576</v>
      </c>
    </row>
    <row r="16" spans="1:15" ht="18" customHeight="1" x14ac:dyDescent="0.25">
      <c r="A16" s="5" t="s">
        <v>368</v>
      </c>
      <c r="B16" s="8" t="s">
        <v>213</v>
      </c>
      <c r="C16" s="8">
        <v>3.387</v>
      </c>
      <c r="D16" s="8">
        <v>14</v>
      </c>
      <c r="E16" s="9">
        <v>87.881399999999999</v>
      </c>
      <c r="F16" s="9">
        <v>99.811999999999998</v>
      </c>
      <c r="G16" s="9">
        <v>91.483999999999995</v>
      </c>
      <c r="H16" s="9">
        <f t="shared" si="0"/>
        <v>279.17739999999998</v>
      </c>
      <c r="I16" s="9">
        <v>17</v>
      </c>
      <c r="J16" s="9">
        <f t="shared" si="1"/>
        <v>31</v>
      </c>
      <c r="K16" s="16">
        <v>15</v>
      </c>
      <c r="L16" s="14" t="s">
        <v>568</v>
      </c>
      <c r="M16" s="15" t="s">
        <v>564</v>
      </c>
      <c r="N16" s="15" t="s">
        <v>574</v>
      </c>
      <c r="O16" s="15" t="s">
        <v>575</v>
      </c>
    </row>
    <row r="17" spans="1:15" ht="18" customHeight="1" x14ac:dyDescent="0.25">
      <c r="A17" s="5" t="s">
        <v>375</v>
      </c>
      <c r="B17" s="8" t="s">
        <v>64</v>
      </c>
      <c r="C17" s="8">
        <v>3.2629999999999999</v>
      </c>
      <c r="D17" s="8">
        <v>21</v>
      </c>
      <c r="E17" s="9">
        <v>75.897923444976101</v>
      </c>
      <c r="F17" s="9">
        <v>103.371</v>
      </c>
      <c r="G17" s="9">
        <v>127.84575000000001</v>
      </c>
      <c r="H17" s="9">
        <f t="shared" si="0"/>
        <v>307.11467344497612</v>
      </c>
      <c r="I17" s="9">
        <v>11</v>
      </c>
      <c r="J17" s="9">
        <f t="shared" si="1"/>
        <v>32</v>
      </c>
      <c r="K17" s="16">
        <v>16</v>
      </c>
      <c r="L17" s="14" t="s">
        <v>568</v>
      </c>
      <c r="M17" s="15" t="s">
        <v>564</v>
      </c>
      <c r="N17" s="15" t="s">
        <v>574</v>
      </c>
      <c r="O17" s="15" t="s">
        <v>576</v>
      </c>
    </row>
    <row r="18" spans="1:15" ht="18" customHeight="1" x14ac:dyDescent="0.25">
      <c r="A18" s="5" t="s">
        <v>374</v>
      </c>
      <c r="B18" s="8" t="s">
        <v>60</v>
      </c>
      <c r="C18" s="8">
        <v>3.2850000000000001</v>
      </c>
      <c r="D18" s="8">
        <v>20</v>
      </c>
      <c r="E18" s="9">
        <v>92.270809569378002</v>
      </c>
      <c r="F18" s="9">
        <v>94.771000000000001</v>
      </c>
      <c r="G18" s="9">
        <v>108.56916129085482</v>
      </c>
      <c r="H18" s="9">
        <f t="shared" si="0"/>
        <v>295.61097086023284</v>
      </c>
      <c r="I18" s="9">
        <v>13</v>
      </c>
      <c r="J18" s="9">
        <f t="shared" si="1"/>
        <v>33</v>
      </c>
      <c r="K18" s="16">
        <v>17</v>
      </c>
      <c r="L18" s="14" t="s">
        <v>568</v>
      </c>
      <c r="M18" s="15" t="s">
        <v>564</v>
      </c>
      <c r="N18" s="15" t="s">
        <v>574</v>
      </c>
      <c r="O18" s="15" t="s">
        <v>575</v>
      </c>
    </row>
    <row r="19" spans="1:15" ht="18" customHeight="1" x14ac:dyDescent="0.25">
      <c r="A19" s="5" t="s">
        <v>379</v>
      </c>
      <c r="B19" s="8" t="s">
        <v>65</v>
      </c>
      <c r="C19" s="8">
        <v>3.1240000000000001</v>
      </c>
      <c r="D19" s="8">
        <v>25</v>
      </c>
      <c r="E19" s="9">
        <v>92.881399999999999</v>
      </c>
      <c r="F19" s="9">
        <v>90.524924369747893</v>
      </c>
      <c r="G19" s="9">
        <v>128.464</v>
      </c>
      <c r="H19" s="9">
        <f t="shared" si="0"/>
        <v>311.87032436974789</v>
      </c>
      <c r="I19" s="9">
        <v>8</v>
      </c>
      <c r="J19" s="9">
        <f t="shared" si="1"/>
        <v>33</v>
      </c>
      <c r="K19" s="16">
        <v>18</v>
      </c>
      <c r="L19" s="14" t="s">
        <v>568</v>
      </c>
      <c r="M19" s="15" t="s">
        <v>564</v>
      </c>
      <c r="N19" s="15" t="s">
        <v>574</v>
      </c>
      <c r="O19" s="15" t="s">
        <v>575</v>
      </c>
    </row>
    <row r="20" spans="1:15" ht="18" customHeight="1" x14ac:dyDescent="0.25">
      <c r="A20" s="5" t="s">
        <v>367</v>
      </c>
      <c r="B20" s="8" t="s">
        <v>59</v>
      </c>
      <c r="C20" s="8">
        <v>3.39</v>
      </c>
      <c r="D20" s="8">
        <v>13</v>
      </c>
      <c r="E20" s="9">
        <v>86.384600000000006</v>
      </c>
      <c r="F20" s="9">
        <v>94.293058823529407</v>
      </c>
      <c r="G20" s="9">
        <v>84.255399999999995</v>
      </c>
      <c r="H20" s="9">
        <f t="shared" si="0"/>
        <v>264.93305882352939</v>
      </c>
      <c r="I20" s="9">
        <v>21</v>
      </c>
      <c r="J20" s="9">
        <f t="shared" si="1"/>
        <v>34</v>
      </c>
      <c r="K20" s="16">
        <v>19</v>
      </c>
      <c r="L20" s="14" t="s">
        <v>568</v>
      </c>
      <c r="M20" s="15" t="s">
        <v>564</v>
      </c>
      <c r="N20" s="15" t="s">
        <v>574</v>
      </c>
      <c r="O20" s="15" t="s">
        <v>575</v>
      </c>
    </row>
    <row r="21" spans="1:15" ht="18" customHeight="1" x14ac:dyDescent="0.25">
      <c r="A21" s="5" t="s">
        <v>365</v>
      </c>
      <c r="B21" s="8" t="s">
        <v>62</v>
      </c>
      <c r="C21" s="8">
        <v>3.4449999999999998</v>
      </c>
      <c r="D21" s="8">
        <v>11</v>
      </c>
      <c r="E21" s="9">
        <v>91.56</v>
      </c>
      <c r="F21" s="9">
        <v>81.924875</v>
      </c>
      <c r="G21" s="9">
        <v>81.667124999999999</v>
      </c>
      <c r="H21" s="9">
        <f t="shared" si="0"/>
        <v>255.15199999999999</v>
      </c>
      <c r="I21" s="9">
        <v>25</v>
      </c>
      <c r="J21" s="9">
        <f t="shared" si="1"/>
        <v>36</v>
      </c>
      <c r="K21" s="16">
        <v>20</v>
      </c>
      <c r="L21" s="14" t="s">
        <v>568</v>
      </c>
      <c r="M21" s="15" t="s">
        <v>564</v>
      </c>
      <c r="N21" s="15" t="s">
        <v>574</v>
      </c>
      <c r="O21" s="15" t="s">
        <v>576</v>
      </c>
    </row>
    <row r="22" spans="1:15" ht="18" customHeight="1" x14ac:dyDescent="0.25">
      <c r="A22" s="5" t="s">
        <v>370</v>
      </c>
      <c r="B22" s="8" t="s">
        <v>63</v>
      </c>
      <c r="C22" s="8">
        <v>3.3359999999999999</v>
      </c>
      <c r="D22" s="8">
        <v>16</v>
      </c>
      <c r="E22" s="9">
        <v>84.286199999999994</v>
      </c>
      <c r="F22" s="9">
        <v>92.557374999999993</v>
      </c>
      <c r="G22" s="9">
        <v>79.422874999999991</v>
      </c>
      <c r="H22" s="9">
        <f t="shared" si="0"/>
        <v>256.26644999999996</v>
      </c>
      <c r="I22" s="9">
        <v>24</v>
      </c>
      <c r="J22" s="9">
        <f t="shared" si="1"/>
        <v>40</v>
      </c>
      <c r="K22" s="16">
        <v>21</v>
      </c>
      <c r="L22" s="14" t="s">
        <v>568</v>
      </c>
      <c r="M22" s="15" t="s">
        <v>564</v>
      </c>
      <c r="N22" s="15" t="s">
        <v>574</v>
      </c>
      <c r="O22" s="15" t="s">
        <v>576</v>
      </c>
    </row>
    <row r="23" spans="1:15" ht="18" customHeight="1" x14ac:dyDescent="0.25">
      <c r="A23" s="5" t="s">
        <v>380</v>
      </c>
      <c r="B23" s="8" t="s">
        <v>61</v>
      </c>
      <c r="C23" s="8">
        <v>3.0910000000000002</v>
      </c>
      <c r="D23" s="8">
        <v>26</v>
      </c>
      <c r="E23" s="9">
        <v>93.777636363636304</v>
      </c>
      <c r="F23" s="9">
        <v>99.620605042016805</v>
      </c>
      <c r="G23" s="9">
        <v>79.120709677419356</v>
      </c>
      <c r="H23" s="9">
        <f t="shared" si="0"/>
        <v>272.51895108307247</v>
      </c>
      <c r="I23" s="9">
        <v>19</v>
      </c>
      <c r="J23" s="9">
        <f t="shared" si="1"/>
        <v>45</v>
      </c>
      <c r="K23" s="16">
        <v>22</v>
      </c>
      <c r="L23" s="14" t="s">
        <v>568</v>
      </c>
      <c r="M23" s="15" t="s">
        <v>564</v>
      </c>
      <c r="N23" s="15" t="s">
        <v>574</v>
      </c>
      <c r="O23" s="15" t="s">
        <v>575</v>
      </c>
    </row>
    <row r="24" spans="1:15" ht="18" customHeight="1" x14ac:dyDescent="0.25">
      <c r="A24" s="5" t="s">
        <v>371</v>
      </c>
      <c r="B24" s="8" t="s">
        <v>76</v>
      </c>
      <c r="C24" s="8">
        <v>3.3090000000000002</v>
      </c>
      <c r="D24" s="8">
        <v>17</v>
      </c>
      <c r="E24" s="9">
        <v>75.900236842105301</v>
      </c>
      <c r="F24" s="9">
        <v>89.704084033613398</v>
      </c>
      <c r="G24" s="9">
        <v>82.330387096774189</v>
      </c>
      <c r="H24" s="9">
        <f t="shared" si="0"/>
        <v>247.9347079724929</v>
      </c>
      <c r="I24" s="9">
        <v>30</v>
      </c>
      <c r="J24" s="9">
        <f t="shared" si="1"/>
        <v>47</v>
      </c>
      <c r="K24" s="16">
        <v>23</v>
      </c>
      <c r="L24" s="14" t="s">
        <v>568</v>
      </c>
      <c r="M24" s="15" t="s">
        <v>564</v>
      </c>
      <c r="N24" s="15" t="s">
        <v>574</v>
      </c>
      <c r="O24" s="15" t="s">
        <v>575</v>
      </c>
    </row>
    <row r="25" spans="1:15" ht="18" customHeight="1" x14ac:dyDescent="0.25">
      <c r="A25" s="5" t="s">
        <v>377</v>
      </c>
      <c r="B25" s="8" t="s">
        <v>66</v>
      </c>
      <c r="C25" s="8">
        <v>3.1859999999999999</v>
      </c>
      <c r="D25" s="8">
        <v>23</v>
      </c>
      <c r="E25" s="9">
        <v>94.573578947368404</v>
      </c>
      <c r="F25" s="9">
        <v>80.421000000000006</v>
      </c>
      <c r="G25" s="9">
        <v>79.081999999999994</v>
      </c>
      <c r="H25" s="9">
        <f t="shared" si="0"/>
        <v>254.0765789473684</v>
      </c>
      <c r="I25" s="9">
        <v>26</v>
      </c>
      <c r="J25" s="9">
        <f t="shared" si="1"/>
        <v>49</v>
      </c>
      <c r="K25" s="16">
        <v>24</v>
      </c>
      <c r="L25" s="14" t="s">
        <v>568</v>
      </c>
      <c r="M25" s="15" t="s">
        <v>564</v>
      </c>
      <c r="N25" s="15" t="s">
        <v>574</v>
      </c>
      <c r="O25" s="15" t="s">
        <v>576</v>
      </c>
    </row>
    <row r="26" spans="1:15" ht="18" customHeight="1" x14ac:dyDescent="0.25">
      <c r="A26" s="5" t="s">
        <v>383</v>
      </c>
      <c r="B26" s="8" t="s">
        <v>67</v>
      </c>
      <c r="C26" s="8">
        <v>3.0350000000000001</v>
      </c>
      <c r="D26" s="8">
        <v>29</v>
      </c>
      <c r="E26" s="9">
        <v>90.412000000000006</v>
      </c>
      <c r="F26" s="9">
        <v>87.135249999999999</v>
      </c>
      <c r="G26" s="9">
        <v>89.275874999999999</v>
      </c>
      <c r="H26" s="9">
        <f t="shared" si="0"/>
        <v>266.823125</v>
      </c>
      <c r="I26" s="9">
        <v>20</v>
      </c>
      <c r="J26" s="9">
        <f t="shared" si="1"/>
        <v>49</v>
      </c>
      <c r="K26" s="16">
        <v>25</v>
      </c>
      <c r="L26" s="14" t="s">
        <v>568</v>
      </c>
      <c r="M26" s="15" t="s">
        <v>564</v>
      </c>
      <c r="N26" s="15" t="s">
        <v>574</v>
      </c>
      <c r="O26" s="15" t="s">
        <v>576</v>
      </c>
    </row>
    <row r="27" spans="1:15" ht="18" customHeight="1" x14ac:dyDescent="0.25">
      <c r="A27" s="5" t="s">
        <v>376</v>
      </c>
      <c r="B27" s="8" t="s">
        <v>68</v>
      </c>
      <c r="C27" s="8">
        <v>3.254</v>
      </c>
      <c r="D27" s="8">
        <v>22</v>
      </c>
      <c r="E27" s="9">
        <v>86.924000000000007</v>
      </c>
      <c r="F27" s="9">
        <v>81.109375</v>
      </c>
      <c r="G27" s="9">
        <v>79.957499999999996</v>
      </c>
      <c r="H27" s="9">
        <f t="shared" si="0"/>
        <v>247.99087500000002</v>
      </c>
      <c r="I27" s="9">
        <v>29</v>
      </c>
      <c r="J27" s="9">
        <f t="shared" si="1"/>
        <v>51</v>
      </c>
      <c r="K27" s="16">
        <v>26</v>
      </c>
      <c r="L27" s="14" t="s">
        <v>568</v>
      </c>
      <c r="M27" s="15" t="s">
        <v>564</v>
      </c>
      <c r="N27" s="15" t="s">
        <v>574</v>
      </c>
      <c r="O27" s="15" t="s">
        <v>576</v>
      </c>
    </row>
    <row r="28" spans="1:15" ht="18" customHeight="1" x14ac:dyDescent="0.25">
      <c r="A28" s="5" t="s">
        <v>385</v>
      </c>
      <c r="B28" s="8" t="s">
        <v>70</v>
      </c>
      <c r="C28" s="8">
        <v>3.004</v>
      </c>
      <c r="D28" s="8">
        <v>31</v>
      </c>
      <c r="E28" s="9">
        <v>86.155376555023906</v>
      </c>
      <c r="F28" s="9">
        <v>89.779176470588197</v>
      </c>
      <c r="G28" s="9">
        <v>88.869200000000006</v>
      </c>
      <c r="H28" s="9">
        <f t="shared" si="0"/>
        <v>264.80375302561208</v>
      </c>
      <c r="I28" s="9">
        <v>22</v>
      </c>
      <c r="J28" s="9">
        <f t="shared" si="1"/>
        <v>53</v>
      </c>
      <c r="K28" s="16">
        <v>27</v>
      </c>
      <c r="L28" s="14" t="s">
        <v>568</v>
      </c>
      <c r="M28" s="15" t="s">
        <v>564</v>
      </c>
      <c r="N28" s="15" t="s">
        <v>574</v>
      </c>
      <c r="O28" s="15" t="s">
        <v>575</v>
      </c>
    </row>
    <row r="29" spans="1:15" ht="18" customHeight="1" x14ac:dyDescent="0.25">
      <c r="A29" s="5" t="s">
        <v>381</v>
      </c>
      <c r="B29" s="8" t="s">
        <v>214</v>
      </c>
      <c r="C29" s="8">
        <v>3.0720000000000001</v>
      </c>
      <c r="D29" s="8">
        <v>27</v>
      </c>
      <c r="E29" s="9">
        <v>84.389300000000006</v>
      </c>
      <c r="F29" s="9">
        <v>89.657499999999999</v>
      </c>
      <c r="G29" s="9">
        <v>79.945625000000007</v>
      </c>
      <c r="H29" s="9">
        <f t="shared" si="0"/>
        <v>253.99242500000003</v>
      </c>
      <c r="I29" s="9">
        <v>27</v>
      </c>
      <c r="J29" s="9">
        <f t="shared" si="1"/>
        <v>54</v>
      </c>
      <c r="K29" s="16">
        <v>28</v>
      </c>
      <c r="L29" s="14" t="s">
        <v>568</v>
      </c>
      <c r="M29" s="15" t="s">
        <v>564</v>
      </c>
      <c r="N29" s="15" t="s">
        <v>574</v>
      </c>
      <c r="O29" s="15" t="s">
        <v>576</v>
      </c>
    </row>
    <row r="30" spans="1:15" ht="18" customHeight="1" x14ac:dyDescent="0.25">
      <c r="A30" s="5" t="s">
        <v>389</v>
      </c>
      <c r="B30" s="8" t="s">
        <v>69</v>
      </c>
      <c r="C30" s="8">
        <v>2.9329999999999998</v>
      </c>
      <c r="D30" s="8">
        <v>35</v>
      </c>
      <c r="E30" s="9">
        <v>91.996191387559804</v>
      </c>
      <c r="F30" s="9">
        <v>93.028499999999994</v>
      </c>
      <c r="G30" s="9">
        <v>79.313624999999988</v>
      </c>
      <c r="H30" s="9">
        <f t="shared" si="0"/>
        <v>264.33831638755981</v>
      </c>
      <c r="I30" s="9">
        <v>23</v>
      </c>
      <c r="J30" s="9">
        <f t="shared" si="1"/>
        <v>58</v>
      </c>
      <c r="K30" s="16">
        <v>29</v>
      </c>
      <c r="L30" s="14" t="s">
        <v>568</v>
      </c>
      <c r="M30" s="15" t="s">
        <v>564</v>
      </c>
      <c r="N30" s="15" t="s">
        <v>574</v>
      </c>
      <c r="O30" s="15" t="s">
        <v>576</v>
      </c>
    </row>
    <row r="31" spans="1:15" ht="18" customHeight="1" x14ac:dyDescent="0.25">
      <c r="A31" s="5" t="s">
        <v>388</v>
      </c>
      <c r="B31" s="8" t="s">
        <v>71</v>
      </c>
      <c r="C31" s="8">
        <v>2.964</v>
      </c>
      <c r="D31" s="8">
        <v>34</v>
      </c>
      <c r="E31" s="9">
        <v>88.725012918660298</v>
      </c>
      <c r="F31" s="9">
        <v>81.009848739495794</v>
      </c>
      <c r="G31" s="9">
        <v>83.072800000000015</v>
      </c>
      <c r="H31" s="9">
        <f t="shared" si="0"/>
        <v>252.80766165815612</v>
      </c>
      <c r="I31" s="9">
        <v>28</v>
      </c>
      <c r="J31" s="9">
        <f t="shared" si="1"/>
        <v>62</v>
      </c>
      <c r="K31" s="16">
        <v>30</v>
      </c>
      <c r="L31" s="14" t="s">
        <v>568</v>
      </c>
      <c r="M31" s="15" t="s">
        <v>564</v>
      </c>
      <c r="N31" s="15" t="s">
        <v>574</v>
      </c>
      <c r="O31" s="15" t="s">
        <v>575</v>
      </c>
    </row>
    <row r="32" spans="1:15" ht="18" customHeight="1" x14ac:dyDescent="0.25">
      <c r="A32" s="5" t="s">
        <v>382</v>
      </c>
      <c r="B32" s="8" t="s">
        <v>73</v>
      </c>
      <c r="C32" s="8">
        <v>3.052</v>
      </c>
      <c r="D32" s="8">
        <v>28</v>
      </c>
      <c r="E32" s="9">
        <v>74.343789473684197</v>
      </c>
      <c r="F32" s="9">
        <v>80.809875000000005</v>
      </c>
      <c r="G32" s="9">
        <v>79.552374999999984</v>
      </c>
      <c r="H32" s="9">
        <f t="shared" si="0"/>
        <v>234.7060394736842</v>
      </c>
      <c r="I32" s="9">
        <v>39</v>
      </c>
      <c r="J32" s="9">
        <f t="shared" si="1"/>
        <v>67</v>
      </c>
      <c r="K32" s="16">
        <v>31</v>
      </c>
      <c r="L32" s="14" t="s">
        <v>568</v>
      </c>
      <c r="M32" s="15" t="s">
        <v>564</v>
      </c>
      <c r="N32" s="15" t="s">
        <v>574</v>
      </c>
      <c r="O32" s="15" t="s">
        <v>576</v>
      </c>
    </row>
    <row r="33" spans="1:15" ht="18" customHeight="1" x14ac:dyDescent="0.25">
      <c r="A33" s="5" t="s">
        <v>384</v>
      </c>
      <c r="B33" s="8" t="s">
        <v>91</v>
      </c>
      <c r="C33" s="8">
        <v>3.0329999999999999</v>
      </c>
      <c r="D33" s="8">
        <v>30</v>
      </c>
      <c r="E33" s="9">
        <v>76.196236842105293</v>
      </c>
      <c r="F33" s="9">
        <v>79.629499999999993</v>
      </c>
      <c r="G33" s="9">
        <v>79.760874999999999</v>
      </c>
      <c r="H33" s="9">
        <f t="shared" si="0"/>
        <v>235.5866118421053</v>
      </c>
      <c r="I33" s="9">
        <v>37</v>
      </c>
      <c r="J33" s="9">
        <f t="shared" si="1"/>
        <v>67</v>
      </c>
      <c r="K33" s="16">
        <v>32</v>
      </c>
      <c r="L33" s="14" t="s">
        <v>568</v>
      </c>
      <c r="M33" s="15" t="s">
        <v>564</v>
      </c>
      <c r="N33" s="15" t="s">
        <v>574</v>
      </c>
      <c r="O33" s="15" t="s">
        <v>576</v>
      </c>
    </row>
    <row r="34" spans="1:15" ht="18" customHeight="1" x14ac:dyDescent="0.25">
      <c r="A34" s="5" t="s">
        <v>387</v>
      </c>
      <c r="B34" s="8" t="s">
        <v>72</v>
      </c>
      <c r="C34" s="8">
        <v>2.976</v>
      </c>
      <c r="D34" s="8">
        <v>33</v>
      </c>
      <c r="E34" s="9">
        <v>74.880287081339702</v>
      </c>
      <c r="F34" s="9">
        <v>85.207999999999998</v>
      </c>
      <c r="G34" s="9">
        <v>80.235499999999988</v>
      </c>
      <c r="H34" s="9">
        <f t="shared" ref="H34:H65" si="2">SUM(E34,F34,G34)</f>
        <v>240.32378708133967</v>
      </c>
      <c r="I34" s="9">
        <v>34</v>
      </c>
      <c r="J34" s="9">
        <f t="shared" ref="J34:J65" si="3">D34+I34</f>
        <v>67</v>
      </c>
      <c r="K34" s="16">
        <v>33</v>
      </c>
      <c r="L34" s="14" t="s">
        <v>568</v>
      </c>
      <c r="M34" s="15" t="s">
        <v>564</v>
      </c>
      <c r="N34" s="15" t="s">
        <v>574</v>
      </c>
      <c r="O34" s="15" t="s">
        <v>576</v>
      </c>
    </row>
    <row r="35" spans="1:15" ht="18" customHeight="1" x14ac:dyDescent="0.25">
      <c r="A35" s="5" t="s">
        <v>390</v>
      </c>
      <c r="B35" s="8" t="s">
        <v>74</v>
      </c>
      <c r="C35" s="8">
        <v>2.911</v>
      </c>
      <c r="D35" s="8">
        <v>36</v>
      </c>
      <c r="E35" s="9">
        <v>81.763999999999996</v>
      </c>
      <c r="F35" s="9">
        <v>79.330823529411802</v>
      </c>
      <c r="G35" s="9">
        <v>78.66219354838708</v>
      </c>
      <c r="H35" s="9">
        <f t="shared" si="2"/>
        <v>239.75701707779888</v>
      </c>
      <c r="I35" s="9">
        <v>35</v>
      </c>
      <c r="J35" s="9">
        <f t="shared" si="3"/>
        <v>71</v>
      </c>
      <c r="K35" s="16">
        <v>34</v>
      </c>
      <c r="L35" s="14" t="s">
        <v>568</v>
      </c>
      <c r="M35" s="15" t="s">
        <v>564</v>
      </c>
      <c r="N35" s="15" t="s">
        <v>574</v>
      </c>
      <c r="O35" s="15" t="s">
        <v>575</v>
      </c>
    </row>
    <row r="36" spans="1:15" ht="18" customHeight="1" x14ac:dyDescent="0.25">
      <c r="A36" s="5" t="s">
        <v>396</v>
      </c>
      <c r="B36" s="8" t="s">
        <v>75</v>
      </c>
      <c r="C36" s="8">
        <v>2.657</v>
      </c>
      <c r="D36" s="8">
        <v>42</v>
      </c>
      <c r="E36" s="9">
        <v>84.831999999999994</v>
      </c>
      <c r="F36" s="9">
        <v>76.473875000000007</v>
      </c>
      <c r="G36" s="9">
        <v>85.726624999999999</v>
      </c>
      <c r="H36" s="9">
        <f t="shared" si="2"/>
        <v>247.03250000000003</v>
      </c>
      <c r="I36" s="9">
        <v>31</v>
      </c>
      <c r="J36" s="9">
        <f t="shared" si="3"/>
        <v>73</v>
      </c>
      <c r="K36" s="16">
        <v>35</v>
      </c>
      <c r="L36" s="14" t="s">
        <v>568</v>
      </c>
      <c r="M36" s="15" t="s">
        <v>564</v>
      </c>
      <c r="N36" s="15" t="s">
        <v>574</v>
      </c>
      <c r="O36" s="15" t="s">
        <v>576</v>
      </c>
    </row>
    <row r="37" spans="1:15" ht="18" customHeight="1" x14ac:dyDescent="0.25">
      <c r="A37" s="5" t="s">
        <v>386</v>
      </c>
      <c r="B37" s="8" t="s">
        <v>90</v>
      </c>
      <c r="C37" s="8">
        <v>2.9769999999999999</v>
      </c>
      <c r="D37" s="8">
        <v>32</v>
      </c>
      <c r="E37" s="9">
        <v>75.140236842105296</v>
      </c>
      <c r="F37" s="9">
        <v>78.486924369747896</v>
      </c>
      <c r="G37" s="9">
        <v>72.258580645161288</v>
      </c>
      <c r="H37" s="9">
        <f t="shared" si="2"/>
        <v>225.88574185701449</v>
      </c>
      <c r="I37" s="9">
        <v>45</v>
      </c>
      <c r="J37" s="9">
        <f t="shared" si="3"/>
        <v>77</v>
      </c>
      <c r="K37" s="16">
        <v>36</v>
      </c>
      <c r="L37" s="14" t="s">
        <v>568</v>
      </c>
      <c r="M37" s="15" t="s">
        <v>564</v>
      </c>
      <c r="N37" s="15" t="s">
        <v>574</v>
      </c>
      <c r="O37" s="15" t="s">
        <v>575</v>
      </c>
    </row>
    <row r="38" spans="1:15" ht="18" customHeight="1" x14ac:dyDescent="0.25">
      <c r="A38" s="5" t="s">
        <v>392</v>
      </c>
      <c r="B38" s="8" t="s">
        <v>78</v>
      </c>
      <c r="C38" s="8">
        <v>2.871</v>
      </c>
      <c r="D38" s="8">
        <v>38</v>
      </c>
      <c r="E38" s="9">
        <v>73.469492822966501</v>
      </c>
      <c r="F38" s="9">
        <v>80.774249999999995</v>
      </c>
      <c r="G38" s="9">
        <v>76.093624999999989</v>
      </c>
      <c r="H38" s="9">
        <f t="shared" si="2"/>
        <v>230.33736782296648</v>
      </c>
      <c r="I38" s="9">
        <v>40</v>
      </c>
      <c r="J38" s="9">
        <f t="shared" si="3"/>
        <v>78</v>
      </c>
      <c r="K38" s="16">
        <v>37</v>
      </c>
      <c r="L38" s="14" t="s">
        <v>568</v>
      </c>
      <c r="M38" s="15" t="s">
        <v>564</v>
      </c>
      <c r="N38" s="15" t="s">
        <v>574</v>
      </c>
      <c r="O38" s="15" t="s">
        <v>576</v>
      </c>
    </row>
    <row r="39" spans="1:15" ht="18" customHeight="1" x14ac:dyDescent="0.25">
      <c r="A39" s="5" t="s">
        <v>378</v>
      </c>
      <c r="B39" s="8" t="s">
        <v>80</v>
      </c>
      <c r="C39" s="8">
        <v>3.1579999999999999</v>
      </c>
      <c r="D39" s="8">
        <v>24</v>
      </c>
      <c r="E39" s="9">
        <v>76.2683444976077</v>
      </c>
      <c r="F39" s="9">
        <v>65.616</v>
      </c>
      <c r="G39" s="9">
        <v>78.464624999999984</v>
      </c>
      <c r="H39" s="9">
        <f t="shared" si="2"/>
        <v>220.34896949760767</v>
      </c>
      <c r="I39" s="9">
        <v>57</v>
      </c>
      <c r="J39" s="9">
        <f t="shared" si="3"/>
        <v>81</v>
      </c>
      <c r="K39" s="16">
        <v>38</v>
      </c>
      <c r="L39" s="14" t="s">
        <v>568</v>
      </c>
      <c r="M39" s="15" t="s">
        <v>564</v>
      </c>
      <c r="N39" s="15" t="s">
        <v>574</v>
      </c>
      <c r="O39" s="15" t="s">
        <v>576</v>
      </c>
    </row>
    <row r="40" spans="1:15" ht="18" customHeight="1" x14ac:dyDescent="0.25">
      <c r="A40" s="5" t="s">
        <v>394</v>
      </c>
      <c r="B40" s="8" t="s">
        <v>96</v>
      </c>
      <c r="C40" s="8">
        <v>2.7469999999999999</v>
      </c>
      <c r="D40" s="8">
        <v>40</v>
      </c>
      <c r="E40" s="9">
        <v>76.844236842105303</v>
      </c>
      <c r="F40" s="9">
        <v>77.253874999999994</v>
      </c>
      <c r="G40" s="9">
        <v>75.639625000000009</v>
      </c>
      <c r="H40" s="9">
        <f t="shared" si="2"/>
        <v>229.73773684210533</v>
      </c>
      <c r="I40" s="9">
        <v>41</v>
      </c>
      <c r="J40" s="9">
        <f t="shared" si="3"/>
        <v>81</v>
      </c>
      <c r="K40" s="16">
        <v>39</v>
      </c>
      <c r="L40" s="14" t="s">
        <v>568</v>
      </c>
      <c r="M40" s="15" t="s">
        <v>564</v>
      </c>
      <c r="N40" s="15" t="s">
        <v>574</v>
      </c>
      <c r="O40" s="15" t="s">
        <v>576</v>
      </c>
    </row>
    <row r="41" spans="1:15" ht="18" customHeight="1" x14ac:dyDescent="0.25">
      <c r="A41" s="5" t="s">
        <v>399</v>
      </c>
      <c r="B41" s="8" t="s">
        <v>82</v>
      </c>
      <c r="C41" s="8">
        <v>2.472</v>
      </c>
      <c r="D41" s="8">
        <v>45</v>
      </c>
      <c r="E41" s="9">
        <v>72.262076555023896</v>
      </c>
      <c r="F41" s="9">
        <v>87.294499999999999</v>
      </c>
      <c r="G41" s="9">
        <v>76.645875000000004</v>
      </c>
      <c r="H41" s="9">
        <f t="shared" si="2"/>
        <v>236.20245155502391</v>
      </c>
      <c r="I41" s="9">
        <v>36</v>
      </c>
      <c r="J41" s="9">
        <f t="shared" si="3"/>
        <v>81</v>
      </c>
      <c r="K41" s="16">
        <v>40</v>
      </c>
      <c r="L41" s="14" t="s">
        <v>568</v>
      </c>
      <c r="M41" s="15" t="s">
        <v>564</v>
      </c>
      <c r="N41" s="15" t="s">
        <v>574</v>
      </c>
      <c r="O41" s="15" t="s">
        <v>576</v>
      </c>
    </row>
    <row r="42" spans="1:15" ht="18" customHeight="1" x14ac:dyDescent="0.25">
      <c r="A42" s="5" t="s">
        <v>404</v>
      </c>
      <c r="B42" s="8" t="s">
        <v>100</v>
      </c>
      <c r="C42" s="8">
        <v>2.3959999999999999</v>
      </c>
      <c r="D42" s="8">
        <v>50</v>
      </c>
      <c r="E42" s="9">
        <v>85.9</v>
      </c>
      <c r="F42" s="9">
        <v>84.567142857142798</v>
      </c>
      <c r="G42" s="9">
        <v>74</v>
      </c>
      <c r="H42" s="9">
        <f t="shared" si="2"/>
        <v>244.46714285714279</v>
      </c>
      <c r="I42" s="9">
        <v>32</v>
      </c>
      <c r="J42" s="9">
        <f t="shared" si="3"/>
        <v>82</v>
      </c>
      <c r="K42" s="16">
        <v>41</v>
      </c>
      <c r="L42" s="14" t="s">
        <v>568</v>
      </c>
      <c r="M42" s="15" t="s">
        <v>564</v>
      </c>
      <c r="N42" s="15" t="s">
        <v>574</v>
      </c>
      <c r="O42" s="15" t="s">
        <v>575</v>
      </c>
    </row>
    <row r="43" spans="1:15" ht="18" customHeight="1" x14ac:dyDescent="0.25">
      <c r="A43" s="5" t="s">
        <v>393</v>
      </c>
      <c r="B43" s="8" t="s">
        <v>77</v>
      </c>
      <c r="C43" s="8">
        <v>2.7730000000000001</v>
      </c>
      <c r="D43" s="8">
        <v>39</v>
      </c>
      <c r="E43" s="9">
        <v>74.3398684210526</v>
      </c>
      <c r="F43" s="9">
        <v>79.746499999999997</v>
      </c>
      <c r="G43" s="9">
        <v>73.929124999999999</v>
      </c>
      <c r="H43" s="9">
        <f t="shared" si="2"/>
        <v>228.01549342105261</v>
      </c>
      <c r="I43" s="9">
        <v>44</v>
      </c>
      <c r="J43" s="9">
        <f t="shared" si="3"/>
        <v>83</v>
      </c>
      <c r="K43" s="16">
        <v>42</v>
      </c>
      <c r="L43" s="14" t="s">
        <v>568</v>
      </c>
      <c r="M43" s="15" t="s">
        <v>564</v>
      </c>
      <c r="N43" s="15" t="s">
        <v>574</v>
      </c>
      <c r="O43" s="15" t="s">
        <v>576</v>
      </c>
    </row>
    <row r="44" spans="1:15" ht="18" customHeight="1" x14ac:dyDescent="0.25">
      <c r="A44" s="5" t="s">
        <v>397</v>
      </c>
      <c r="B44" s="8" t="s">
        <v>88</v>
      </c>
      <c r="C44" s="8">
        <v>2.5579999999999998</v>
      </c>
      <c r="D44" s="8">
        <v>43</v>
      </c>
      <c r="E44" s="9">
        <v>70.118973684210502</v>
      </c>
      <c r="F44" s="9">
        <v>78.64425</v>
      </c>
      <c r="G44" s="9">
        <v>80.903124999999989</v>
      </c>
      <c r="H44" s="9">
        <f t="shared" si="2"/>
        <v>229.6663486842105</v>
      </c>
      <c r="I44" s="9">
        <v>42</v>
      </c>
      <c r="J44" s="9">
        <f t="shared" si="3"/>
        <v>85</v>
      </c>
      <c r="K44" s="16">
        <v>43</v>
      </c>
      <c r="L44" s="14" t="s">
        <v>568</v>
      </c>
      <c r="M44" s="15" t="s">
        <v>564</v>
      </c>
      <c r="N44" s="15" t="s">
        <v>574</v>
      </c>
      <c r="O44" s="15" t="s">
        <v>576</v>
      </c>
    </row>
    <row r="45" spans="1:15" ht="18" customHeight="1" x14ac:dyDescent="0.25">
      <c r="A45" s="5" t="s">
        <v>401</v>
      </c>
      <c r="B45" s="8" t="s">
        <v>83</v>
      </c>
      <c r="C45" s="8">
        <v>2.452</v>
      </c>
      <c r="D45" s="8">
        <v>47</v>
      </c>
      <c r="E45" s="9">
        <v>89.944958851674599</v>
      </c>
      <c r="F45" s="9">
        <v>70.386386554621893</v>
      </c>
      <c r="G45" s="9">
        <v>74.86038709677419</v>
      </c>
      <c r="H45" s="9">
        <f t="shared" si="2"/>
        <v>235.19173250307068</v>
      </c>
      <c r="I45" s="9">
        <v>38</v>
      </c>
      <c r="J45" s="9">
        <f t="shared" si="3"/>
        <v>85</v>
      </c>
      <c r="K45" s="16">
        <v>44</v>
      </c>
      <c r="L45" s="14" t="s">
        <v>568</v>
      </c>
      <c r="M45" s="15" t="s">
        <v>564</v>
      </c>
      <c r="N45" s="15" t="s">
        <v>574</v>
      </c>
      <c r="O45" s="15" t="s">
        <v>575</v>
      </c>
    </row>
    <row r="46" spans="1:15" ht="18" customHeight="1" x14ac:dyDescent="0.25">
      <c r="A46" s="5" t="s">
        <v>395</v>
      </c>
      <c r="B46" s="8" t="s">
        <v>81</v>
      </c>
      <c r="C46" s="8">
        <v>2.7360000000000002</v>
      </c>
      <c r="D46" s="8">
        <v>41</v>
      </c>
      <c r="E46" s="9">
        <v>76.3312344497608</v>
      </c>
      <c r="F46" s="9">
        <v>77.957499999999996</v>
      </c>
      <c r="G46" s="9">
        <v>71.200125</v>
      </c>
      <c r="H46" s="9">
        <f t="shared" si="2"/>
        <v>225.48885944976081</v>
      </c>
      <c r="I46" s="9">
        <v>46</v>
      </c>
      <c r="J46" s="9">
        <f t="shared" si="3"/>
        <v>87</v>
      </c>
      <c r="K46" s="16">
        <v>45</v>
      </c>
      <c r="L46" s="14" t="s">
        <v>568</v>
      </c>
      <c r="M46" s="15" t="s">
        <v>564</v>
      </c>
      <c r="N46" s="15" t="s">
        <v>574</v>
      </c>
      <c r="O46" s="15" t="s">
        <v>576</v>
      </c>
    </row>
    <row r="47" spans="1:15" ht="18" customHeight="1" x14ac:dyDescent="0.25">
      <c r="A47" s="5" t="s">
        <v>391</v>
      </c>
      <c r="B47" s="8" t="s">
        <v>85</v>
      </c>
      <c r="C47" s="8">
        <v>2.887</v>
      </c>
      <c r="D47" s="8">
        <v>37</v>
      </c>
      <c r="E47" s="9">
        <v>67.935236842105297</v>
      </c>
      <c r="F47" s="9">
        <v>77.514375000000001</v>
      </c>
      <c r="G47" s="9">
        <v>78.04249999999999</v>
      </c>
      <c r="H47" s="9">
        <f t="shared" si="2"/>
        <v>223.49211184210529</v>
      </c>
      <c r="I47" s="9">
        <v>51</v>
      </c>
      <c r="J47" s="9">
        <f t="shared" si="3"/>
        <v>88</v>
      </c>
      <c r="K47" s="16">
        <v>46</v>
      </c>
      <c r="L47" s="14" t="s">
        <v>568</v>
      </c>
      <c r="M47" s="15" t="s">
        <v>564</v>
      </c>
      <c r="N47" s="15" t="s">
        <v>574</v>
      </c>
      <c r="O47" s="15" t="s">
        <v>576</v>
      </c>
    </row>
    <row r="48" spans="1:15" ht="18" customHeight="1" x14ac:dyDescent="0.25">
      <c r="A48" s="5" t="s">
        <v>400</v>
      </c>
      <c r="B48" s="8" t="s">
        <v>79</v>
      </c>
      <c r="C48" s="8">
        <v>2.4569999999999999</v>
      </c>
      <c r="D48" s="8">
        <v>46</v>
      </c>
      <c r="E48" s="9">
        <v>89.264209808612407</v>
      </c>
      <c r="F48" s="9">
        <v>71.477249999999998</v>
      </c>
      <c r="G48" s="9">
        <v>68.578624999999988</v>
      </c>
      <c r="H48" s="9">
        <f t="shared" si="2"/>
        <v>229.32008480861239</v>
      </c>
      <c r="I48" s="9">
        <v>43</v>
      </c>
      <c r="J48" s="9">
        <f t="shared" si="3"/>
        <v>89</v>
      </c>
      <c r="K48" s="16">
        <v>47</v>
      </c>
      <c r="L48" s="14" t="s">
        <v>568</v>
      </c>
      <c r="M48" s="15" t="s">
        <v>564</v>
      </c>
      <c r="N48" s="15" t="s">
        <v>574</v>
      </c>
      <c r="O48" s="15" t="s">
        <v>576</v>
      </c>
    </row>
    <row r="49" spans="1:15" ht="18" customHeight="1" x14ac:dyDescent="0.25">
      <c r="A49" s="5" t="s">
        <v>411</v>
      </c>
      <c r="B49" s="8" t="s">
        <v>84</v>
      </c>
      <c r="C49" s="8">
        <v>2.319</v>
      </c>
      <c r="D49" s="8">
        <v>57</v>
      </c>
      <c r="E49" s="9">
        <v>84.936999999999998</v>
      </c>
      <c r="F49" s="9">
        <v>88.326605042016794</v>
      </c>
      <c r="G49" s="9">
        <v>67.809870967741944</v>
      </c>
      <c r="H49" s="9">
        <f t="shared" si="2"/>
        <v>241.07347600975874</v>
      </c>
      <c r="I49" s="9">
        <v>33</v>
      </c>
      <c r="J49" s="9">
        <f t="shared" si="3"/>
        <v>90</v>
      </c>
      <c r="K49" s="16">
        <v>48</v>
      </c>
      <c r="L49" s="14" t="s">
        <v>568</v>
      </c>
      <c r="M49" s="15" t="s">
        <v>564</v>
      </c>
      <c r="N49" s="15" t="s">
        <v>574</v>
      </c>
      <c r="O49" s="15" t="s">
        <v>575</v>
      </c>
    </row>
    <row r="50" spans="1:15" ht="18" customHeight="1" x14ac:dyDescent="0.25">
      <c r="A50" s="5" t="s">
        <v>398</v>
      </c>
      <c r="B50" s="8" t="s">
        <v>93</v>
      </c>
      <c r="C50" s="8">
        <v>2.476</v>
      </c>
      <c r="D50" s="8">
        <v>44</v>
      </c>
      <c r="E50" s="9">
        <v>71.362727272727298</v>
      </c>
      <c r="F50" s="9">
        <v>74.823625000000007</v>
      </c>
      <c r="G50" s="9">
        <v>77.888500000000008</v>
      </c>
      <c r="H50" s="9">
        <f t="shared" si="2"/>
        <v>224.0748522727273</v>
      </c>
      <c r="I50" s="9">
        <v>49</v>
      </c>
      <c r="J50" s="9">
        <f t="shared" si="3"/>
        <v>93</v>
      </c>
      <c r="K50" s="16">
        <v>49</v>
      </c>
      <c r="L50" s="14" t="s">
        <v>568</v>
      </c>
      <c r="M50" s="15" t="s">
        <v>564</v>
      </c>
      <c r="N50" s="15" t="s">
        <v>574</v>
      </c>
      <c r="O50" s="15" t="s">
        <v>576</v>
      </c>
    </row>
    <row r="51" spans="1:15" ht="18" customHeight="1" x14ac:dyDescent="0.25">
      <c r="A51" s="5" t="s">
        <v>402</v>
      </c>
      <c r="B51" s="8" t="s">
        <v>89</v>
      </c>
      <c r="C51" s="8">
        <v>2.4500000000000002</v>
      </c>
      <c r="D51" s="8">
        <v>48</v>
      </c>
      <c r="E51" s="9">
        <v>72.457573684210502</v>
      </c>
      <c r="F51" s="9">
        <v>76.522285714285701</v>
      </c>
      <c r="G51" s="9">
        <v>76.064258064516139</v>
      </c>
      <c r="H51" s="9">
        <f t="shared" si="2"/>
        <v>225.04411746301236</v>
      </c>
      <c r="I51" s="9">
        <v>48</v>
      </c>
      <c r="J51" s="9">
        <f t="shared" si="3"/>
        <v>96</v>
      </c>
      <c r="K51" s="16">
        <v>50</v>
      </c>
      <c r="L51" s="14" t="s">
        <v>568</v>
      </c>
      <c r="M51" s="15" t="s">
        <v>564</v>
      </c>
      <c r="N51" s="15" t="s">
        <v>574</v>
      </c>
      <c r="O51" s="15" t="s">
        <v>575</v>
      </c>
    </row>
    <row r="52" spans="1:15" ht="18" customHeight="1" x14ac:dyDescent="0.25">
      <c r="A52" s="5" t="s">
        <v>405</v>
      </c>
      <c r="B52" s="8" t="s">
        <v>92</v>
      </c>
      <c r="C52" s="8">
        <v>2.3820000000000001</v>
      </c>
      <c r="D52" s="8">
        <v>51</v>
      </c>
      <c r="E52" s="9">
        <v>69.286931578947403</v>
      </c>
      <c r="F52" s="9">
        <v>80.097781512604996</v>
      </c>
      <c r="G52" s="9">
        <v>74.381354838709683</v>
      </c>
      <c r="H52" s="9">
        <f t="shared" si="2"/>
        <v>223.76606793026207</v>
      </c>
      <c r="I52" s="9">
        <v>50</v>
      </c>
      <c r="J52" s="9">
        <f t="shared" si="3"/>
        <v>101</v>
      </c>
      <c r="K52" s="16">
        <v>51</v>
      </c>
      <c r="L52" s="14" t="s">
        <v>568</v>
      </c>
      <c r="M52" s="15" t="s">
        <v>564</v>
      </c>
      <c r="N52" s="15" t="s">
        <v>574</v>
      </c>
      <c r="O52" s="15" t="s">
        <v>575</v>
      </c>
    </row>
    <row r="53" spans="1:15" ht="18" customHeight="1" x14ac:dyDescent="0.25">
      <c r="A53" s="5" t="s">
        <v>403</v>
      </c>
      <c r="B53" s="8" t="s">
        <v>86</v>
      </c>
      <c r="C53" s="8">
        <v>2.4470000000000001</v>
      </c>
      <c r="D53" s="8">
        <v>49</v>
      </c>
      <c r="E53" s="9">
        <v>73.072442105263207</v>
      </c>
      <c r="F53" s="9">
        <v>76.924487394958007</v>
      </c>
      <c r="G53" s="9">
        <v>72.754451612903225</v>
      </c>
      <c r="H53" s="9">
        <f t="shared" si="2"/>
        <v>222.75138111312441</v>
      </c>
      <c r="I53" s="9">
        <v>53</v>
      </c>
      <c r="J53" s="9">
        <f t="shared" si="3"/>
        <v>102</v>
      </c>
      <c r="K53" s="16">
        <v>52</v>
      </c>
      <c r="L53" s="14" t="s">
        <v>568</v>
      </c>
      <c r="M53" s="15" t="s">
        <v>564</v>
      </c>
      <c r="N53" s="15" t="s">
        <v>574</v>
      </c>
      <c r="O53" s="15" t="s">
        <v>575</v>
      </c>
    </row>
    <row r="54" spans="1:15" ht="18" customHeight="1" x14ac:dyDescent="0.25">
      <c r="A54" s="5" t="s">
        <v>412</v>
      </c>
      <c r="B54" s="8" t="s">
        <v>87</v>
      </c>
      <c r="C54" s="8">
        <v>2.2730000000000001</v>
      </c>
      <c r="D54" s="8">
        <v>58</v>
      </c>
      <c r="E54" s="9">
        <v>81.5154</v>
      </c>
      <c r="F54" s="9">
        <v>76.391176470588206</v>
      </c>
      <c r="G54" s="9">
        <v>67.384580645161279</v>
      </c>
      <c r="H54" s="9">
        <f t="shared" si="2"/>
        <v>225.29115711574951</v>
      </c>
      <c r="I54" s="9">
        <v>47</v>
      </c>
      <c r="J54" s="9">
        <f t="shared" si="3"/>
        <v>105</v>
      </c>
      <c r="K54" s="16">
        <v>53</v>
      </c>
      <c r="L54" s="14" t="s">
        <v>568</v>
      </c>
      <c r="M54" s="15" t="s">
        <v>564</v>
      </c>
      <c r="N54" s="15" t="s">
        <v>574</v>
      </c>
      <c r="O54" s="15" t="s">
        <v>575</v>
      </c>
    </row>
    <row r="55" spans="1:15" ht="18" customHeight="1" x14ac:dyDescent="0.25">
      <c r="A55" s="5" t="s">
        <v>407</v>
      </c>
      <c r="B55" s="8" t="s">
        <v>95</v>
      </c>
      <c r="C55" s="8">
        <v>2.3450000000000002</v>
      </c>
      <c r="D55" s="8">
        <v>53</v>
      </c>
      <c r="E55" s="9">
        <v>81.040400000000005</v>
      </c>
      <c r="F55" s="9">
        <v>70.301249999999996</v>
      </c>
      <c r="G55" s="9">
        <v>71.356250000000003</v>
      </c>
      <c r="H55" s="9">
        <f t="shared" si="2"/>
        <v>222.6979</v>
      </c>
      <c r="I55" s="9">
        <v>54</v>
      </c>
      <c r="J55" s="9">
        <f t="shared" si="3"/>
        <v>107</v>
      </c>
      <c r="K55" s="16">
        <v>54</v>
      </c>
      <c r="L55" s="14" t="s">
        <v>568</v>
      </c>
      <c r="M55" s="15" t="s">
        <v>564</v>
      </c>
      <c r="N55" s="15" t="s">
        <v>574</v>
      </c>
      <c r="O55" s="15" t="s">
        <v>576</v>
      </c>
    </row>
    <row r="56" spans="1:15" ht="18" customHeight="1" x14ac:dyDescent="0.25">
      <c r="A56" s="5" t="s">
        <v>406</v>
      </c>
      <c r="B56" s="8" t="s">
        <v>104</v>
      </c>
      <c r="C56" s="8">
        <v>2.3679999999999999</v>
      </c>
      <c r="D56" s="8">
        <v>52</v>
      </c>
      <c r="E56" s="9">
        <v>73.2662368421053</v>
      </c>
      <c r="F56" s="9">
        <v>72.9718319327731</v>
      </c>
      <c r="G56" s="9">
        <v>74.307096774193511</v>
      </c>
      <c r="H56" s="9">
        <f t="shared" si="2"/>
        <v>220.5451655490719</v>
      </c>
      <c r="I56" s="9">
        <v>56</v>
      </c>
      <c r="J56" s="9">
        <f t="shared" si="3"/>
        <v>108</v>
      </c>
      <c r="K56" s="16">
        <v>55</v>
      </c>
      <c r="L56" s="14" t="s">
        <v>568</v>
      </c>
      <c r="M56" s="15" t="s">
        <v>564</v>
      </c>
      <c r="N56" s="15" t="s">
        <v>574</v>
      </c>
      <c r="O56" s="15" t="s">
        <v>575</v>
      </c>
    </row>
    <row r="57" spans="1:15" ht="18" customHeight="1" x14ac:dyDescent="0.25">
      <c r="A57" s="5" t="s">
        <v>410</v>
      </c>
      <c r="B57" s="8" t="s">
        <v>97</v>
      </c>
      <c r="C57" s="8">
        <v>2.3250000000000002</v>
      </c>
      <c r="D57" s="8">
        <v>56</v>
      </c>
      <c r="E57" s="9">
        <v>72.8642368421052</v>
      </c>
      <c r="F57" s="9">
        <v>74.620374999999996</v>
      </c>
      <c r="G57" s="9">
        <v>73.170124999999999</v>
      </c>
      <c r="H57" s="9">
        <f t="shared" si="2"/>
        <v>220.65473684210519</v>
      </c>
      <c r="I57" s="9">
        <v>55</v>
      </c>
      <c r="J57" s="9">
        <f t="shared" si="3"/>
        <v>111</v>
      </c>
      <c r="K57" s="16">
        <v>56</v>
      </c>
      <c r="L57" s="14" t="s">
        <v>568</v>
      </c>
      <c r="M57" s="15" t="s">
        <v>564</v>
      </c>
      <c r="N57" s="15" t="s">
        <v>574</v>
      </c>
      <c r="O57" s="15" t="s">
        <v>576</v>
      </c>
    </row>
    <row r="58" spans="1:15" ht="18" customHeight="1" x14ac:dyDescent="0.25">
      <c r="A58" s="5" t="s">
        <v>408</v>
      </c>
      <c r="B58" s="8" t="s">
        <v>102</v>
      </c>
      <c r="C58" s="8">
        <v>2.34</v>
      </c>
      <c r="D58" s="8">
        <v>54</v>
      </c>
      <c r="E58" s="9">
        <v>73.118236842105205</v>
      </c>
      <c r="F58" s="9">
        <v>74.534999999999997</v>
      </c>
      <c r="G58" s="9">
        <v>70.278374999999997</v>
      </c>
      <c r="H58" s="9">
        <f t="shared" si="2"/>
        <v>217.93161184210521</v>
      </c>
      <c r="I58" s="9">
        <v>59</v>
      </c>
      <c r="J58" s="9">
        <f t="shared" si="3"/>
        <v>113</v>
      </c>
      <c r="K58" s="16">
        <v>57</v>
      </c>
      <c r="L58" s="14" t="s">
        <v>568</v>
      </c>
      <c r="M58" s="15" t="s">
        <v>564</v>
      </c>
      <c r="N58" s="15" t="s">
        <v>574</v>
      </c>
      <c r="O58" s="15" t="s">
        <v>576</v>
      </c>
    </row>
    <row r="59" spans="1:15" ht="18" customHeight="1" x14ac:dyDescent="0.25">
      <c r="A59" s="5" t="s">
        <v>416</v>
      </c>
      <c r="B59" s="9" t="s">
        <v>94</v>
      </c>
      <c r="C59" s="8">
        <v>2.0430000000000001</v>
      </c>
      <c r="D59" s="8">
        <v>62</v>
      </c>
      <c r="E59" s="9">
        <v>89.467812440191395</v>
      </c>
      <c r="F59" s="9">
        <v>67.518436974789907</v>
      </c>
      <c r="G59" s="9">
        <v>65.844064516129038</v>
      </c>
      <c r="H59" s="9">
        <f t="shared" si="2"/>
        <v>222.83031393111034</v>
      </c>
      <c r="I59" s="9">
        <v>52</v>
      </c>
      <c r="J59" s="9">
        <f t="shared" si="3"/>
        <v>114</v>
      </c>
      <c r="K59" s="16">
        <v>58</v>
      </c>
      <c r="L59" s="14" t="s">
        <v>568</v>
      </c>
      <c r="M59" s="15" t="s">
        <v>564</v>
      </c>
      <c r="N59" s="15" t="s">
        <v>574</v>
      </c>
      <c r="O59" s="15" t="s">
        <v>575</v>
      </c>
    </row>
    <row r="60" spans="1:15" ht="18" customHeight="1" x14ac:dyDescent="0.25">
      <c r="A60" s="5" t="s">
        <v>409</v>
      </c>
      <c r="B60" s="8" t="s">
        <v>99</v>
      </c>
      <c r="C60" s="8">
        <v>2.3319999999999999</v>
      </c>
      <c r="D60" s="8">
        <v>55</v>
      </c>
      <c r="E60" s="9">
        <v>67.475437320574201</v>
      </c>
      <c r="F60" s="9">
        <v>76.659932773109205</v>
      </c>
      <c r="G60" s="9">
        <v>73.619935483870975</v>
      </c>
      <c r="H60" s="9">
        <f t="shared" si="2"/>
        <v>217.7553055775544</v>
      </c>
      <c r="I60" s="9">
        <v>60</v>
      </c>
      <c r="J60" s="9">
        <f t="shared" si="3"/>
        <v>115</v>
      </c>
      <c r="K60" s="16">
        <v>59</v>
      </c>
      <c r="L60" s="14" t="s">
        <v>568</v>
      </c>
      <c r="M60" s="15" t="s">
        <v>564</v>
      </c>
      <c r="N60" s="15" t="s">
        <v>574</v>
      </c>
      <c r="O60" s="15" t="s">
        <v>575</v>
      </c>
    </row>
    <row r="61" spans="1:15" ht="18" customHeight="1" x14ac:dyDescent="0.25">
      <c r="A61" s="5" t="s">
        <v>414</v>
      </c>
      <c r="B61" s="9" t="s">
        <v>98</v>
      </c>
      <c r="C61" s="8">
        <v>2.1960000000000002</v>
      </c>
      <c r="D61" s="8">
        <v>60</v>
      </c>
      <c r="E61" s="9">
        <v>74.262247368421001</v>
      </c>
      <c r="F61" s="9">
        <v>74.775260504201697</v>
      </c>
      <c r="G61" s="9">
        <v>69.306258064516129</v>
      </c>
      <c r="H61" s="9">
        <f t="shared" si="2"/>
        <v>218.34376593713884</v>
      </c>
      <c r="I61" s="9">
        <v>58</v>
      </c>
      <c r="J61" s="9">
        <f t="shared" si="3"/>
        <v>118</v>
      </c>
      <c r="K61" s="16">
        <v>60</v>
      </c>
      <c r="L61" s="14" t="s">
        <v>568</v>
      </c>
      <c r="M61" s="15" t="s">
        <v>564</v>
      </c>
      <c r="N61" s="15" t="s">
        <v>574</v>
      </c>
      <c r="O61" s="15" t="s">
        <v>575</v>
      </c>
    </row>
    <row r="62" spans="1:15" ht="18" customHeight="1" x14ac:dyDescent="0.25">
      <c r="A62" s="5" t="s">
        <v>413</v>
      </c>
      <c r="B62" s="8" t="s">
        <v>101</v>
      </c>
      <c r="C62" s="8">
        <v>2.2559999999999998</v>
      </c>
      <c r="D62" s="8">
        <v>59</v>
      </c>
      <c r="E62" s="9">
        <v>71.864803827751203</v>
      </c>
      <c r="F62" s="9">
        <v>72.920874999999995</v>
      </c>
      <c r="G62" s="9">
        <v>72.079875000000001</v>
      </c>
      <c r="H62" s="9">
        <f t="shared" si="2"/>
        <v>216.86555382775123</v>
      </c>
      <c r="I62" s="9">
        <v>61</v>
      </c>
      <c r="J62" s="9">
        <f t="shared" si="3"/>
        <v>120</v>
      </c>
      <c r="K62" s="16">
        <v>61</v>
      </c>
      <c r="L62" s="14" t="s">
        <v>568</v>
      </c>
      <c r="M62" s="15" t="s">
        <v>564</v>
      </c>
      <c r="N62" s="15" t="s">
        <v>574</v>
      </c>
      <c r="O62" s="15" t="s">
        <v>576</v>
      </c>
    </row>
    <row r="63" spans="1:15" ht="18" customHeight="1" x14ac:dyDescent="0.25">
      <c r="A63" s="5" t="s">
        <v>415</v>
      </c>
      <c r="B63" s="9" t="s">
        <v>107</v>
      </c>
      <c r="C63" s="8">
        <v>2.0880000000000001</v>
      </c>
      <c r="D63" s="8">
        <v>61</v>
      </c>
      <c r="E63" s="9">
        <v>69.470236842105294</v>
      </c>
      <c r="F63" s="9">
        <v>70.5561008403361</v>
      </c>
      <c r="G63" s="9">
        <v>72.692580645161286</v>
      </c>
      <c r="H63" s="9">
        <f t="shared" si="2"/>
        <v>212.71891832760269</v>
      </c>
      <c r="I63" s="9">
        <v>63</v>
      </c>
      <c r="J63" s="9">
        <f t="shared" si="3"/>
        <v>124</v>
      </c>
      <c r="K63" s="16">
        <v>62</v>
      </c>
      <c r="L63" s="14" t="s">
        <v>568</v>
      </c>
      <c r="M63" s="15" t="s">
        <v>564</v>
      </c>
      <c r="N63" s="15" t="s">
        <v>574</v>
      </c>
      <c r="O63" s="15" t="s">
        <v>575</v>
      </c>
    </row>
    <row r="64" spans="1:15" ht="18" customHeight="1" x14ac:dyDescent="0.25">
      <c r="A64" s="5" t="s">
        <v>417</v>
      </c>
      <c r="B64" s="9" t="s">
        <v>103</v>
      </c>
      <c r="C64" s="8">
        <v>2.0249999999999999</v>
      </c>
      <c r="D64" s="8">
        <v>63</v>
      </c>
      <c r="E64" s="9">
        <v>71.493779904306194</v>
      </c>
      <c r="F64" s="9">
        <v>71.599500000000006</v>
      </c>
      <c r="G64" s="9">
        <v>73.300125000000008</v>
      </c>
      <c r="H64" s="9">
        <f t="shared" si="2"/>
        <v>216.39340490430621</v>
      </c>
      <c r="I64" s="9">
        <v>62</v>
      </c>
      <c r="J64" s="9">
        <f t="shared" si="3"/>
        <v>125</v>
      </c>
      <c r="K64" s="16">
        <v>63</v>
      </c>
      <c r="L64" s="14" t="s">
        <v>568</v>
      </c>
      <c r="M64" s="15" t="s">
        <v>564</v>
      </c>
      <c r="N64" s="15" t="s">
        <v>574</v>
      </c>
      <c r="O64" s="15" t="s">
        <v>576</v>
      </c>
    </row>
    <row r="65" spans="1:15" ht="18" customHeight="1" x14ac:dyDescent="0.25">
      <c r="A65" s="5" t="s">
        <v>418</v>
      </c>
      <c r="B65" s="9" t="s">
        <v>105</v>
      </c>
      <c r="C65" s="8">
        <v>1.8839999999999999</v>
      </c>
      <c r="D65" s="8">
        <v>64</v>
      </c>
      <c r="E65" s="9">
        <v>70.718411483253604</v>
      </c>
      <c r="F65" s="9">
        <v>68.768500000000003</v>
      </c>
      <c r="G65" s="9">
        <v>71.29549999999999</v>
      </c>
      <c r="H65" s="9">
        <f t="shared" si="2"/>
        <v>210.78241148325361</v>
      </c>
      <c r="I65" s="9">
        <v>64</v>
      </c>
      <c r="J65" s="9">
        <f t="shared" si="3"/>
        <v>128</v>
      </c>
      <c r="K65" s="16">
        <v>64</v>
      </c>
      <c r="L65" s="14" t="s">
        <v>568</v>
      </c>
      <c r="M65" s="15" t="s">
        <v>564</v>
      </c>
      <c r="N65" s="15" t="s">
        <v>574</v>
      </c>
      <c r="O65" s="15" t="s">
        <v>576</v>
      </c>
    </row>
    <row r="66" spans="1:15" ht="18" customHeight="1" x14ac:dyDescent="0.25">
      <c r="A66" s="5" t="s">
        <v>419</v>
      </c>
      <c r="B66" s="9" t="s">
        <v>106</v>
      </c>
      <c r="C66" s="8">
        <v>1.274</v>
      </c>
      <c r="D66" s="8">
        <v>65</v>
      </c>
      <c r="E66" s="9">
        <v>64.2990928229665</v>
      </c>
      <c r="F66" s="9">
        <v>68.081126050420195</v>
      </c>
      <c r="G66" s="9">
        <v>66.494129032258073</v>
      </c>
      <c r="H66" s="9">
        <f t="shared" ref="H66" si="4">SUM(E66,F66,G66)</f>
        <v>198.87434790564475</v>
      </c>
      <c r="I66" s="9">
        <v>65</v>
      </c>
      <c r="J66" s="9">
        <f t="shared" ref="J66" si="5">D66+I66</f>
        <v>130</v>
      </c>
      <c r="K66" s="16">
        <v>65</v>
      </c>
      <c r="L66" s="14" t="s">
        <v>568</v>
      </c>
      <c r="M66" s="15" t="s">
        <v>564</v>
      </c>
      <c r="N66" s="15" t="s">
        <v>574</v>
      </c>
      <c r="O66" s="15" t="s">
        <v>575</v>
      </c>
    </row>
  </sheetData>
  <sortState xmlns:xlrd2="http://schemas.microsoft.com/office/spreadsheetml/2017/richdata2" ref="A2:O68">
    <sortCondition ref="J2:J68"/>
    <sortCondition ref="D2:D68"/>
  </sortState>
  <phoneticPr fontId="5" type="noConversion"/>
  <conditionalFormatting sqref="B2:B1048576">
    <cfRule type="duplicateValues" dxfId="8" priority="2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workbookViewId="0">
      <selection activeCell="E13" sqref="E13"/>
    </sheetView>
  </sheetViews>
  <sheetFormatPr defaultColWidth="9" defaultRowHeight="14" x14ac:dyDescent="0.25"/>
  <cols>
    <col min="1" max="1" width="13.54296875" bestFit="1" customWidth="1"/>
    <col min="2" max="2" width="10.6328125" customWidth="1"/>
    <col min="3" max="3" width="22.6328125" style="2" customWidth="1"/>
    <col min="4" max="4" width="19.81640625" style="2" customWidth="1"/>
    <col min="5" max="6" width="13.7265625" customWidth="1"/>
    <col min="7" max="9" width="16" customWidth="1"/>
    <col min="10" max="10" width="10.26953125" customWidth="1"/>
    <col min="11" max="11" width="9.36328125" customWidth="1"/>
    <col min="14" max="14" width="29.36328125" bestFit="1" customWidth="1"/>
    <col min="15" max="15" width="35.26953125" bestFit="1" customWidth="1"/>
  </cols>
  <sheetData>
    <row r="1" spans="1:15" ht="28" customHeight="1" x14ac:dyDescent="0.25">
      <c r="A1" s="4" t="s">
        <v>278</v>
      </c>
      <c r="B1" s="4" t="s">
        <v>0</v>
      </c>
      <c r="C1" s="4" t="s">
        <v>279</v>
      </c>
      <c r="D1" s="4" t="s">
        <v>280</v>
      </c>
      <c r="E1" s="4" t="s">
        <v>281</v>
      </c>
      <c r="F1" s="4" t="s">
        <v>282</v>
      </c>
      <c r="G1" s="4" t="s">
        <v>283</v>
      </c>
      <c r="H1" s="4" t="s">
        <v>284</v>
      </c>
      <c r="I1" s="4" t="s">
        <v>285</v>
      </c>
      <c r="J1" s="4" t="s">
        <v>286</v>
      </c>
      <c r="K1" s="4" t="s">
        <v>287</v>
      </c>
      <c r="L1" s="4" t="s">
        <v>288</v>
      </c>
      <c r="M1" s="4" t="s">
        <v>289</v>
      </c>
      <c r="N1" s="4" t="s">
        <v>290</v>
      </c>
      <c r="O1" s="4" t="s">
        <v>291</v>
      </c>
    </row>
    <row r="2" spans="1:15" ht="18" customHeight="1" x14ac:dyDescent="0.25">
      <c r="A2" s="5" t="s">
        <v>420</v>
      </c>
      <c r="B2" s="8" t="s">
        <v>598</v>
      </c>
      <c r="C2" s="8">
        <v>4.1950000000000003</v>
      </c>
      <c r="D2" s="8">
        <v>1</v>
      </c>
      <c r="E2" s="9">
        <v>93.084800000000001</v>
      </c>
      <c r="F2" s="9">
        <v>137.84899999999999</v>
      </c>
      <c r="G2" s="9">
        <v>85.134</v>
      </c>
      <c r="H2" s="9">
        <f t="shared" ref="H2:H29" si="0">SUM(E2,F2,G2)</f>
        <v>316.06779999999998</v>
      </c>
      <c r="I2" s="9">
        <v>3</v>
      </c>
      <c r="J2" s="9">
        <f t="shared" ref="J2:J29" si="1">D2+I2</f>
        <v>4</v>
      </c>
      <c r="K2" s="16">
        <v>1</v>
      </c>
      <c r="L2" s="14" t="s">
        <v>568</v>
      </c>
      <c r="M2" s="15" t="s">
        <v>564</v>
      </c>
      <c r="N2" s="15" t="s">
        <v>572</v>
      </c>
      <c r="O2" s="15" t="s">
        <v>573</v>
      </c>
    </row>
    <row r="3" spans="1:15" ht="18" customHeight="1" x14ac:dyDescent="0.25">
      <c r="A3" s="5" t="s">
        <v>421</v>
      </c>
      <c r="B3" s="8" t="s">
        <v>599</v>
      </c>
      <c r="C3" s="8">
        <v>3.871</v>
      </c>
      <c r="D3" s="8">
        <v>2</v>
      </c>
      <c r="E3" s="9">
        <v>98.1464</v>
      </c>
      <c r="F3" s="9">
        <v>104.251</v>
      </c>
      <c r="G3" s="9">
        <v>106.79809999999999</v>
      </c>
      <c r="H3" s="9">
        <f t="shared" si="0"/>
        <v>309.19549999999998</v>
      </c>
      <c r="I3" s="9">
        <v>4</v>
      </c>
      <c r="J3" s="9">
        <f t="shared" si="1"/>
        <v>6</v>
      </c>
      <c r="K3" s="16">
        <v>2</v>
      </c>
      <c r="L3" s="14" t="s">
        <v>568</v>
      </c>
      <c r="M3" s="15" t="s">
        <v>564</v>
      </c>
      <c r="N3" s="15" t="s">
        <v>572</v>
      </c>
      <c r="O3" s="15" t="s">
        <v>573</v>
      </c>
    </row>
    <row r="4" spans="1:15" ht="18" customHeight="1" x14ac:dyDescent="0.25">
      <c r="A4" s="5" t="s">
        <v>424</v>
      </c>
      <c r="B4" s="8" t="s">
        <v>600</v>
      </c>
      <c r="C4" s="8">
        <v>3.6909999999999998</v>
      </c>
      <c r="D4" s="8">
        <v>5</v>
      </c>
      <c r="E4" s="9">
        <v>99.203999999999994</v>
      </c>
      <c r="F4" s="9">
        <v>94.918999999999997</v>
      </c>
      <c r="G4" s="9">
        <v>135.06799000000001</v>
      </c>
      <c r="H4" s="9">
        <f t="shared" si="0"/>
        <v>329.19099</v>
      </c>
      <c r="I4" s="9">
        <v>1</v>
      </c>
      <c r="J4" s="9">
        <f t="shared" si="1"/>
        <v>6</v>
      </c>
      <c r="K4" s="16">
        <v>3</v>
      </c>
      <c r="L4" s="14" t="s">
        <v>568</v>
      </c>
      <c r="M4" s="15" t="s">
        <v>564</v>
      </c>
      <c r="N4" s="15" t="s">
        <v>572</v>
      </c>
      <c r="O4" s="15" t="s">
        <v>573</v>
      </c>
    </row>
    <row r="5" spans="1:15" ht="18" customHeight="1" x14ac:dyDescent="0.25">
      <c r="A5" s="5" t="s">
        <v>425</v>
      </c>
      <c r="B5" s="8" t="s">
        <v>601</v>
      </c>
      <c r="C5" s="8">
        <v>3.6179999999999999</v>
      </c>
      <c r="D5" s="8">
        <v>6</v>
      </c>
      <c r="E5" s="9">
        <v>86.460717119999998</v>
      </c>
      <c r="F5" s="9">
        <v>104.5313797</v>
      </c>
      <c r="G5" s="9">
        <v>134.33099999999999</v>
      </c>
      <c r="H5" s="9">
        <f t="shared" si="0"/>
        <v>325.32309681999999</v>
      </c>
      <c r="I5" s="9">
        <v>2</v>
      </c>
      <c r="J5" s="9">
        <f t="shared" si="1"/>
        <v>8</v>
      </c>
      <c r="K5" s="16">
        <v>4</v>
      </c>
      <c r="L5" s="14" t="s">
        <v>568</v>
      </c>
      <c r="M5" s="15" t="s">
        <v>564</v>
      </c>
      <c r="N5" s="15" t="s">
        <v>572</v>
      </c>
      <c r="O5" s="15" t="s">
        <v>573</v>
      </c>
    </row>
    <row r="6" spans="1:15" ht="18" customHeight="1" x14ac:dyDescent="0.25">
      <c r="A6" s="5" t="s">
        <v>423</v>
      </c>
      <c r="B6" s="8" t="s">
        <v>602</v>
      </c>
      <c r="C6" s="8">
        <v>3.79</v>
      </c>
      <c r="D6" s="8">
        <v>4</v>
      </c>
      <c r="E6" s="9">
        <v>96.965000000000003</v>
      </c>
      <c r="F6" s="9">
        <v>103.72199999999999</v>
      </c>
      <c r="G6" s="9">
        <v>95.819990000000004</v>
      </c>
      <c r="H6" s="9">
        <f t="shared" si="0"/>
        <v>296.50699000000003</v>
      </c>
      <c r="I6" s="9">
        <v>6</v>
      </c>
      <c r="J6" s="9">
        <f t="shared" si="1"/>
        <v>10</v>
      </c>
      <c r="K6" s="16">
        <v>5</v>
      </c>
      <c r="L6" s="14" t="s">
        <v>568</v>
      </c>
      <c r="M6" s="15" t="s">
        <v>564</v>
      </c>
      <c r="N6" s="15" t="s">
        <v>572</v>
      </c>
      <c r="O6" s="15" t="s">
        <v>573</v>
      </c>
    </row>
    <row r="7" spans="1:15" ht="18" customHeight="1" x14ac:dyDescent="0.25">
      <c r="A7" s="5" t="s">
        <v>422</v>
      </c>
      <c r="B7" s="8" t="s">
        <v>604</v>
      </c>
      <c r="C7" s="8">
        <v>3.8140000000000001</v>
      </c>
      <c r="D7" s="8">
        <v>3</v>
      </c>
      <c r="E7" s="9">
        <v>91.145347520000001</v>
      </c>
      <c r="F7" s="9">
        <v>88.927999900000003</v>
      </c>
      <c r="G7" s="9">
        <v>81.405999999999992</v>
      </c>
      <c r="H7" s="9">
        <f t="shared" si="0"/>
        <v>261.47934742000001</v>
      </c>
      <c r="I7" s="9">
        <v>10</v>
      </c>
      <c r="J7" s="9">
        <f t="shared" si="1"/>
        <v>13</v>
      </c>
      <c r="K7" s="16">
        <v>6</v>
      </c>
      <c r="L7" s="14" t="s">
        <v>568</v>
      </c>
      <c r="M7" s="15" t="s">
        <v>564</v>
      </c>
      <c r="N7" s="15" t="s">
        <v>572</v>
      </c>
      <c r="O7" s="15" t="s">
        <v>573</v>
      </c>
    </row>
    <row r="8" spans="1:15" ht="18" customHeight="1" x14ac:dyDescent="0.25">
      <c r="A8" s="5" t="s">
        <v>427</v>
      </c>
      <c r="B8" s="8" t="s">
        <v>605</v>
      </c>
      <c r="C8" s="8">
        <v>3.528</v>
      </c>
      <c r="D8" s="8">
        <v>8</v>
      </c>
      <c r="E8" s="9">
        <v>92.838999999999999</v>
      </c>
      <c r="F8" s="9">
        <v>97.710374999999999</v>
      </c>
      <c r="G8" s="9">
        <v>106.47800000000001</v>
      </c>
      <c r="H8" s="9">
        <f t="shared" si="0"/>
        <v>297.02737500000001</v>
      </c>
      <c r="I8" s="9">
        <v>5</v>
      </c>
      <c r="J8" s="9">
        <f t="shared" si="1"/>
        <v>13</v>
      </c>
      <c r="K8" s="16">
        <v>7</v>
      </c>
      <c r="L8" s="14" t="s">
        <v>568</v>
      </c>
      <c r="M8" s="15" t="s">
        <v>564</v>
      </c>
      <c r="N8" s="15" t="s">
        <v>572</v>
      </c>
      <c r="O8" s="15" t="s">
        <v>573</v>
      </c>
    </row>
    <row r="9" spans="1:15" ht="18" customHeight="1" x14ac:dyDescent="0.25">
      <c r="A9" s="5" t="s">
        <v>426</v>
      </c>
      <c r="B9" s="8" t="s">
        <v>603</v>
      </c>
      <c r="C9" s="8">
        <v>3.5750000000000002</v>
      </c>
      <c r="D9" s="8">
        <v>7</v>
      </c>
      <c r="E9" s="9">
        <v>89.297037119999999</v>
      </c>
      <c r="F9" s="9">
        <v>92.102000000000004</v>
      </c>
      <c r="G9" s="9">
        <v>95.634999999999991</v>
      </c>
      <c r="H9" s="9">
        <f t="shared" si="0"/>
        <v>277.03403711999999</v>
      </c>
      <c r="I9" s="9">
        <v>7</v>
      </c>
      <c r="J9" s="9">
        <f t="shared" si="1"/>
        <v>14</v>
      </c>
      <c r="K9" s="16">
        <v>8</v>
      </c>
      <c r="L9" s="14" t="s">
        <v>568</v>
      </c>
      <c r="M9" s="15" t="s">
        <v>564</v>
      </c>
      <c r="N9" s="15" t="s">
        <v>572</v>
      </c>
      <c r="O9" s="15" t="s">
        <v>573</v>
      </c>
    </row>
    <row r="10" spans="1:15" ht="18" customHeight="1" x14ac:dyDescent="0.25">
      <c r="A10" s="5" t="s">
        <v>428</v>
      </c>
      <c r="B10" s="8" t="s">
        <v>606</v>
      </c>
      <c r="C10" s="8">
        <v>3.4119999999999999</v>
      </c>
      <c r="D10" s="8">
        <v>9</v>
      </c>
      <c r="E10" s="9">
        <v>90.335188160000001</v>
      </c>
      <c r="F10" s="9">
        <v>89.983999999999995</v>
      </c>
      <c r="G10" s="9">
        <v>86.194000000000003</v>
      </c>
      <c r="H10" s="9">
        <f t="shared" si="0"/>
        <v>266.51318816000003</v>
      </c>
      <c r="I10" s="9">
        <v>8</v>
      </c>
      <c r="J10" s="9">
        <f t="shared" si="1"/>
        <v>17</v>
      </c>
      <c r="K10" s="16">
        <v>9</v>
      </c>
      <c r="L10" s="14" t="s">
        <v>568</v>
      </c>
      <c r="M10" s="15" t="s">
        <v>564</v>
      </c>
      <c r="N10" s="15" t="s">
        <v>572</v>
      </c>
      <c r="O10" s="15" t="s">
        <v>573</v>
      </c>
    </row>
    <row r="11" spans="1:15" ht="18" customHeight="1" x14ac:dyDescent="0.25">
      <c r="A11" s="5" t="s">
        <v>430</v>
      </c>
      <c r="B11" s="8" t="s">
        <v>607</v>
      </c>
      <c r="C11" s="8">
        <v>3.2429999999999999</v>
      </c>
      <c r="D11" s="8">
        <v>11</v>
      </c>
      <c r="E11" s="9">
        <v>82.221909199999999</v>
      </c>
      <c r="F11" s="9">
        <v>90.284000000000006</v>
      </c>
      <c r="G11" s="9">
        <v>93.164000000000001</v>
      </c>
      <c r="H11" s="9">
        <f t="shared" si="0"/>
        <v>265.66990920000001</v>
      </c>
      <c r="I11" s="9">
        <v>9</v>
      </c>
      <c r="J11" s="9">
        <f t="shared" si="1"/>
        <v>20</v>
      </c>
      <c r="K11" s="16">
        <v>10</v>
      </c>
      <c r="L11" s="14" t="s">
        <v>568</v>
      </c>
      <c r="M11" s="15" t="s">
        <v>564</v>
      </c>
      <c r="N11" s="15" t="s">
        <v>572</v>
      </c>
      <c r="O11" s="15" t="s">
        <v>573</v>
      </c>
    </row>
    <row r="12" spans="1:15" ht="18" customHeight="1" x14ac:dyDescent="0.25">
      <c r="A12" s="5" t="s">
        <v>429</v>
      </c>
      <c r="B12" s="8" t="s">
        <v>108</v>
      </c>
      <c r="C12" s="8">
        <v>3.2759999999999998</v>
      </c>
      <c r="D12" s="8">
        <v>10</v>
      </c>
      <c r="E12" s="9">
        <v>89.749409760000006</v>
      </c>
      <c r="F12" s="9">
        <v>82.674300000000002</v>
      </c>
      <c r="G12" s="9">
        <v>77.072000000000003</v>
      </c>
      <c r="H12" s="9">
        <f t="shared" si="0"/>
        <v>249.49570976000001</v>
      </c>
      <c r="I12" s="9">
        <v>11</v>
      </c>
      <c r="J12" s="9">
        <f t="shared" si="1"/>
        <v>21</v>
      </c>
      <c r="K12" s="16">
        <v>11</v>
      </c>
      <c r="L12" s="14" t="s">
        <v>568</v>
      </c>
      <c r="M12" s="15" t="s">
        <v>564</v>
      </c>
      <c r="N12" s="15" t="s">
        <v>572</v>
      </c>
      <c r="O12" s="15" t="s">
        <v>573</v>
      </c>
    </row>
    <row r="13" spans="1:15" ht="18" customHeight="1" x14ac:dyDescent="0.25">
      <c r="A13" s="5" t="s">
        <v>431</v>
      </c>
      <c r="B13" s="8" t="s">
        <v>109</v>
      </c>
      <c r="C13" s="8">
        <v>3.165</v>
      </c>
      <c r="D13" s="8">
        <v>12</v>
      </c>
      <c r="E13" s="9">
        <v>70.186715520000007</v>
      </c>
      <c r="F13" s="9">
        <v>88.332752499999998</v>
      </c>
      <c r="G13" s="9">
        <v>86.621000000000009</v>
      </c>
      <c r="H13" s="9">
        <f t="shared" si="0"/>
        <v>245.14046802000001</v>
      </c>
      <c r="I13" s="9">
        <v>12</v>
      </c>
      <c r="J13" s="9">
        <f t="shared" si="1"/>
        <v>24</v>
      </c>
      <c r="K13" s="16">
        <v>12</v>
      </c>
      <c r="L13" s="14" t="s">
        <v>568</v>
      </c>
      <c r="M13" s="15" t="s">
        <v>564</v>
      </c>
      <c r="N13" s="15" t="s">
        <v>572</v>
      </c>
      <c r="O13" s="15" t="s">
        <v>573</v>
      </c>
    </row>
    <row r="14" spans="1:15" ht="18" customHeight="1" x14ac:dyDescent="0.25">
      <c r="A14" s="5" t="s">
        <v>432</v>
      </c>
      <c r="B14" s="8" t="s">
        <v>116</v>
      </c>
      <c r="C14" s="8">
        <v>3.149</v>
      </c>
      <c r="D14" s="8">
        <v>13</v>
      </c>
      <c r="E14" s="9">
        <v>74.684678399999996</v>
      </c>
      <c r="F14" s="9">
        <v>86.793374700000001</v>
      </c>
      <c r="G14" s="9">
        <v>77.450010000000006</v>
      </c>
      <c r="H14" s="9">
        <f t="shared" si="0"/>
        <v>238.92806310000003</v>
      </c>
      <c r="I14" s="9">
        <v>13</v>
      </c>
      <c r="J14" s="9">
        <f t="shared" si="1"/>
        <v>26</v>
      </c>
      <c r="K14" s="16">
        <v>13</v>
      </c>
      <c r="L14" s="14" t="s">
        <v>568</v>
      </c>
      <c r="M14" s="15" t="s">
        <v>564</v>
      </c>
      <c r="N14" s="15" t="s">
        <v>572</v>
      </c>
      <c r="O14" s="15" t="s">
        <v>573</v>
      </c>
    </row>
    <row r="15" spans="1:15" ht="18" customHeight="1" x14ac:dyDescent="0.25">
      <c r="A15" s="5" t="s">
        <v>433</v>
      </c>
      <c r="B15" s="8" t="s">
        <v>118</v>
      </c>
      <c r="C15" s="8">
        <v>3.0680000000000001</v>
      </c>
      <c r="D15" s="8">
        <v>14</v>
      </c>
      <c r="E15" s="9">
        <v>73.122678399999998</v>
      </c>
      <c r="F15" s="9">
        <v>78.963624999999993</v>
      </c>
      <c r="G15" s="9">
        <v>77.664010000000005</v>
      </c>
      <c r="H15" s="9">
        <f t="shared" si="0"/>
        <v>229.75031339999998</v>
      </c>
      <c r="I15" s="9">
        <v>16</v>
      </c>
      <c r="J15" s="9">
        <f t="shared" si="1"/>
        <v>30</v>
      </c>
      <c r="K15" s="16">
        <v>14</v>
      </c>
      <c r="L15" s="14" t="s">
        <v>568</v>
      </c>
      <c r="M15" s="15" t="s">
        <v>564</v>
      </c>
      <c r="N15" s="15" t="s">
        <v>572</v>
      </c>
      <c r="O15" s="15" t="s">
        <v>573</v>
      </c>
    </row>
    <row r="16" spans="1:15" ht="18" customHeight="1" x14ac:dyDescent="0.25">
      <c r="A16" s="5" t="s">
        <v>434</v>
      </c>
      <c r="B16" s="8" t="s">
        <v>111</v>
      </c>
      <c r="C16" s="8">
        <v>2.9940000000000002</v>
      </c>
      <c r="D16" s="8">
        <v>15</v>
      </c>
      <c r="E16" s="9">
        <v>69.550752639999999</v>
      </c>
      <c r="F16" s="9">
        <v>87.205499500000002</v>
      </c>
      <c r="G16" s="9">
        <v>80.151989999999998</v>
      </c>
      <c r="H16" s="9">
        <f t="shared" si="0"/>
        <v>236.90824214000003</v>
      </c>
      <c r="I16" s="9">
        <v>15</v>
      </c>
      <c r="J16" s="9">
        <f t="shared" si="1"/>
        <v>30</v>
      </c>
      <c r="K16" s="16">
        <v>15</v>
      </c>
      <c r="L16" s="14" t="s">
        <v>568</v>
      </c>
      <c r="M16" s="15" t="s">
        <v>564</v>
      </c>
      <c r="N16" s="15" t="s">
        <v>572</v>
      </c>
      <c r="O16" s="15" t="s">
        <v>573</v>
      </c>
    </row>
    <row r="17" spans="1:15" ht="18" customHeight="1" x14ac:dyDescent="0.25">
      <c r="A17" s="5" t="s">
        <v>436</v>
      </c>
      <c r="B17" s="8" t="s">
        <v>110</v>
      </c>
      <c r="C17" s="8">
        <v>2.802</v>
      </c>
      <c r="D17" s="8">
        <v>17</v>
      </c>
      <c r="E17" s="9">
        <v>70.910471040000004</v>
      </c>
      <c r="F17" s="9">
        <v>87.787999999999997</v>
      </c>
      <c r="G17" s="9">
        <v>78.633989999999997</v>
      </c>
      <c r="H17" s="9">
        <f t="shared" si="0"/>
        <v>237.33246104</v>
      </c>
      <c r="I17" s="9">
        <v>14</v>
      </c>
      <c r="J17" s="9">
        <f t="shared" si="1"/>
        <v>31</v>
      </c>
      <c r="K17" s="16">
        <v>16</v>
      </c>
      <c r="L17" s="14" t="s">
        <v>568</v>
      </c>
      <c r="M17" s="15" t="s">
        <v>564</v>
      </c>
      <c r="N17" s="15" t="s">
        <v>572</v>
      </c>
      <c r="O17" s="15" t="s">
        <v>573</v>
      </c>
    </row>
    <row r="18" spans="1:15" ht="18" customHeight="1" x14ac:dyDescent="0.25">
      <c r="A18" s="5" t="s">
        <v>435</v>
      </c>
      <c r="B18" s="8" t="s">
        <v>112</v>
      </c>
      <c r="C18" s="8">
        <v>2.8119999999999998</v>
      </c>
      <c r="D18" s="8">
        <v>16</v>
      </c>
      <c r="E18" s="9">
        <v>69.862893439999993</v>
      </c>
      <c r="F18" s="9">
        <v>75.242000000000004</v>
      </c>
      <c r="G18" s="9">
        <v>77.18601000000001</v>
      </c>
      <c r="H18" s="9">
        <f t="shared" si="0"/>
        <v>222.29090344000002</v>
      </c>
      <c r="I18" s="9">
        <v>19</v>
      </c>
      <c r="J18" s="9">
        <f t="shared" si="1"/>
        <v>35</v>
      </c>
      <c r="K18" s="16">
        <v>17</v>
      </c>
      <c r="L18" s="14" t="s">
        <v>568</v>
      </c>
      <c r="M18" s="15" t="s">
        <v>564</v>
      </c>
      <c r="N18" s="15" t="s">
        <v>572</v>
      </c>
      <c r="O18" s="15" t="s">
        <v>573</v>
      </c>
    </row>
    <row r="19" spans="1:15" ht="18" customHeight="1" x14ac:dyDescent="0.25">
      <c r="A19" s="5" t="s">
        <v>437</v>
      </c>
      <c r="B19" s="8" t="s">
        <v>114</v>
      </c>
      <c r="C19" s="8">
        <v>2.7890000000000001</v>
      </c>
      <c r="D19" s="8">
        <v>18</v>
      </c>
      <c r="E19" s="9">
        <v>68.985063679999996</v>
      </c>
      <c r="F19" s="9">
        <v>75.043000000000006</v>
      </c>
      <c r="G19" s="9">
        <v>78.329989999999995</v>
      </c>
      <c r="H19" s="9">
        <f t="shared" si="0"/>
        <v>222.35805368000001</v>
      </c>
      <c r="I19" s="9">
        <v>18</v>
      </c>
      <c r="J19" s="9">
        <f t="shared" si="1"/>
        <v>36</v>
      </c>
      <c r="K19" s="16">
        <v>18</v>
      </c>
      <c r="L19" s="14" t="s">
        <v>568</v>
      </c>
      <c r="M19" s="15" t="s">
        <v>564</v>
      </c>
      <c r="N19" s="15" t="s">
        <v>572</v>
      </c>
      <c r="O19" s="15" t="s">
        <v>573</v>
      </c>
    </row>
    <row r="20" spans="1:15" ht="18" customHeight="1" x14ac:dyDescent="0.25">
      <c r="A20" s="5" t="s">
        <v>438</v>
      </c>
      <c r="B20" s="8" t="s">
        <v>113</v>
      </c>
      <c r="C20" s="8">
        <v>2.762</v>
      </c>
      <c r="D20" s="8">
        <v>19</v>
      </c>
      <c r="E20" s="9">
        <v>80.539793680000002</v>
      </c>
      <c r="F20" s="9">
        <v>72.63</v>
      </c>
      <c r="G20" s="9">
        <v>75.847989999999996</v>
      </c>
      <c r="H20" s="9">
        <f t="shared" si="0"/>
        <v>229.01778367999998</v>
      </c>
      <c r="I20" s="9">
        <v>17</v>
      </c>
      <c r="J20" s="9">
        <f t="shared" si="1"/>
        <v>36</v>
      </c>
      <c r="K20" s="16">
        <v>19</v>
      </c>
      <c r="L20" s="14" t="s">
        <v>568</v>
      </c>
      <c r="M20" s="15" t="s">
        <v>564</v>
      </c>
      <c r="N20" s="15" t="s">
        <v>572</v>
      </c>
      <c r="O20" s="15" t="s">
        <v>573</v>
      </c>
    </row>
    <row r="21" spans="1:15" ht="18" customHeight="1" x14ac:dyDescent="0.25">
      <c r="A21" s="5" t="s">
        <v>439</v>
      </c>
      <c r="B21" s="8" t="s">
        <v>115</v>
      </c>
      <c r="C21" s="8">
        <v>2.5249999999999999</v>
      </c>
      <c r="D21" s="8">
        <v>20</v>
      </c>
      <c r="E21" s="9">
        <v>71.444108159999999</v>
      </c>
      <c r="F21" s="9">
        <v>72.691374999999994</v>
      </c>
      <c r="G21" s="9">
        <v>74.899999999999991</v>
      </c>
      <c r="H21" s="9">
        <f t="shared" si="0"/>
        <v>219.03548315999996</v>
      </c>
      <c r="I21" s="9">
        <v>20</v>
      </c>
      <c r="J21" s="9">
        <f t="shared" si="1"/>
        <v>40</v>
      </c>
      <c r="K21" s="16">
        <v>20</v>
      </c>
      <c r="L21" s="14" t="s">
        <v>568</v>
      </c>
      <c r="M21" s="15" t="s">
        <v>564</v>
      </c>
      <c r="N21" s="15" t="s">
        <v>572</v>
      </c>
      <c r="O21" s="15" t="s">
        <v>573</v>
      </c>
    </row>
    <row r="22" spans="1:15" ht="18" customHeight="1" x14ac:dyDescent="0.25">
      <c r="A22" s="5" t="s">
        <v>440</v>
      </c>
      <c r="B22" s="8" t="s">
        <v>117</v>
      </c>
      <c r="C22" s="8">
        <v>2.4849999999999999</v>
      </c>
      <c r="D22" s="8">
        <v>21</v>
      </c>
      <c r="E22" s="9">
        <v>66.162456320000004</v>
      </c>
      <c r="F22" s="9">
        <v>75.540000000000006</v>
      </c>
      <c r="G22" s="9">
        <v>76.891989999999993</v>
      </c>
      <c r="H22" s="9">
        <f t="shared" si="0"/>
        <v>218.59444632</v>
      </c>
      <c r="I22" s="9">
        <v>21</v>
      </c>
      <c r="J22" s="9">
        <f t="shared" si="1"/>
        <v>42</v>
      </c>
      <c r="K22" s="16">
        <v>21</v>
      </c>
      <c r="L22" s="14" t="s">
        <v>568</v>
      </c>
      <c r="M22" s="15" t="s">
        <v>564</v>
      </c>
      <c r="N22" s="15" t="s">
        <v>572</v>
      </c>
      <c r="O22" s="15" t="s">
        <v>573</v>
      </c>
    </row>
    <row r="23" spans="1:15" ht="18" customHeight="1" x14ac:dyDescent="0.25">
      <c r="A23" s="5" t="s">
        <v>441</v>
      </c>
      <c r="B23" s="8" t="s">
        <v>119</v>
      </c>
      <c r="C23" s="8">
        <v>2.3849999999999998</v>
      </c>
      <c r="D23" s="8">
        <v>22</v>
      </c>
      <c r="E23" s="9">
        <v>66.092893439999997</v>
      </c>
      <c r="F23" s="9">
        <v>73.597750000000005</v>
      </c>
      <c r="G23" s="9">
        <v>76.212009999999992</v>
      </c>
      <c r="H23" s="9">
        <f t="shared" si="0"/>
        <v>215.90265343999999</v>
      </c>
      <c r="I23" s="9">
        <v>22</v>
      </c>
      <c r="J23" s="9">
        <f t="shared" si="1"/>
        <v>44</v>
      </c>
      <c r="K23" s="16">
        <v>22</v>
      </c>
      <c r="L23" s="14" t="s">
        <v>568</v>
      </c>
      <c r="M23" s="15" t="s">
        <v>564</v>
      </c>
      <c r="N23" s="15" t="s">
        <v>572</v>
      </c>
      <c r="O23" s="15" t="s">
        <v>573</v>
      </c>
    </row>
    <row r="24" spans="1:15" ht="18" customHeight="1" x14ac:dyDescent="0.25">
      <c r="A24" s="5" t="s">
        <v>442</v>
      </c>
      <c r="B24" s="8" t="s">
        <v>120</v>
      </c>
      <c r="C24" s="8">
        <v>2.0030000000000001</v>
      </c>
      <c r="D24" s="8">
        <v>23</v>
      </c>
      <c r="E24" s="9">
        <v>65.720545279999996</v>
      </c>
      <c r="F24" s="9">
        <v>69.4465</v>
      </c>
      <c r="G24" s="9">
        <v>73.394009999999994</v>
      </c>
      <c r="H24" s="9">
        <f t="shared" si="0"/>
        <v>208.56105528000001</v>
      </c>
      <c r="I24" s="9">
        <v>24</v>
      </c>
      <c r="J24" s="9">
        <f t="shared" si="1"/>
        <v>47</v>
      </c>
      <c r="K24" s="16">
        <v>23</v>
      </c>
      <c r="L24" s="14" t="s">
        <v>568</v>
      </c>
      <c r="M24" s="15" t="s">
        <v>564</v>
      </c>
      <c r="N24" s="15" t="s">
        <v>572</v>
      </c>
      <c r="O24" s="15" t="s">
        <v>573</v>
      </c>
    </row>
    <row r="25" spans="1:15" ht="18" customHeight="1" x14ac:dyDescent="0.25">
      <c r="A25" s="5" t="s">
        <v>444</v>
      </c>
      <c r="B25" s="9" t="s">
        <v>122</v>
      </c>
      <c r="C25" s="8">
        <v>1.8879999999999999</v>
      </c>
      <c r="D25" s="8">
        <v>25</v>
      </c>
      <c r="E25" s="9">
        <v>64.291722879999995</v>
      </c>
      <c r="F25" s="9">
        <v>70.834500000000006</v>
      </c>
      <c r="G25" s="9">
        <v>74.66001</v>
      </c>
      <c r="H25" s="9">
        <f t="shared" si="0"/>
        <v>209.78623288</v>
      </c>
      <c r="I25" s="9">
        <v>23</v>
      </c>
      <c r="J25" s="9">
        <f t="shared" si="1"/>
        <v>48</v>
      </c>
      <c r="K25" s="16">
        <v>24</v>
      </c>
      <c r="L25" s="14" t="s">
        <v>568</v>
      </c>
      <c r="M25" s="15" t="s">
        <v>564</v>
      </c>
      <c r="N25" s="15" t="s">
        <v>572</v>
      </c>
      <c r="O25" s="15" t="s">
        <v>573</v>
      </c>
    </row>
    <row r="26" spans="1:15" ht="18" customHeight="1" x14ac:dyDescent="0.25">
      <c r="A26" s="5" t="s">
        <v>443</v>
      </c>
      <c r="B26" s="8" t="s">
        <v>121</v>
      </c>
      <c r="C26" s="8">
        <v>1.9450000000000001</v>
      </c>
      <c r="D26" s="8">
        <v>24</v>
      </c>
      <c r="E26" s="9">
        <v>64.816315520000003</v>
      </c>
      <c r="F26" s="9">
        <v>72.259249999999994</v>
      </c>
      <c r="G26" s="9">
        <v>70.148009999999999</v>
      </c>
      <c r="H26" s="9">
        <f t="shared" si="0"/>
        <v>207.22357552</v>
      </c>
      <c r="I26" s="9">
        <v>25</v>
      </c>
      <c r="J26" s="9">
        <f t="shared" si="1"/>
        <v>49</v>
      </c>
      <c r="K26" s="16">
        <v>25</v>
      </c>
      <c r="L26" s="14" t="s">
        <v>568</v>
      </c>
      <c r="M26" s="15" t="s">
        <v>564</v>
      </c>
      <c r="N26" s="15" t="s">
        <v>572</v>
      </c>
      <c r="O26" s="15" t="s">
        <v>573</v>
      </c>
    </row>
    <row r="27" spans="1:15" ht="18" customHeight="1" x14ac:dyDescent="0.25">
      <c r="A27" s="5" t="s">
        <v>445</v>
      </c>
      <c r="B27" s="9" t="s">
        <v>123</v>
      </c>
      <c r="C27" s="8">
        <v>1.81</v>
      </c>
      <c r="D27" s="8">
        <v>26</v>
      </c>
      <c r="E27" s="9">
        <v>63.071515519999998</v>
      </c>
      <c r="F27" s="9">
        <v>70.042874999999995</v>
      </c>
      <c r="G27" s="9">
        <v>73.573989999999995</v>
      </c>
      <c r="H27" s="9">
        <f t="shared" si="0"/>
        <v>206.68838052000001</v>
      </c>
      <c r="I27" s="9">
        <v>26</v>
      </c>
      <c r="J27" s="9">
        <f t="shared" si="1"/>
        <v>52</v>
      </c>
      <c r="K27" s="16">
        <v>26</v>
      </c>
      <c r="L27" s="14" t="s">
        <v>568</v>
      </c>
      <c r="M27" s="15" t="s">
        <v>564</v>
      </c>
      <c r="N27" s="15" t="s">
        <v>572</v>
      </c>
      <c r="O27" s="15" t="s">
        <v>573</v>
      </c>
    </row>
    <row r="28" spans="1:15" ht="18" customHeight="1" x14ac:dyDescent="0.25">
      <c r="A28" s="5" t="s">
        <v>446</v>
      </c>
      <c r="B28" s="9" t="s">
        <v>124</v>
      </c>
      <c r="C28" s="8">
        <v>1.6830000000000001</v>
      </c>
      <c r="D28" s="8">
        <v>27</v>
      </c>
      <c r="E28" s="9">
        <v>63.995152640000001</v>
      </c>
      <c r="F28" s="9">
        <v>67.772874999999999</v>
      </c>
      <c r="G28" s="9">
        <v>70.573989999999995</v>
      </c>
      <c r="H28" s="9">
        <f t="shared" si="0"/>
        <v>202.34201763999999</v>
      </c>
      <c r="I28" s="9">
        <v>27</v>
      </c>
      <c r="J28" s="9">
        <f t="shared" si="1"/>
        <v>54</v>
      </c>
      <c r="K28" s="16">
        <v>27</v>
      </c>
      <c r="L28" s="14" t="s">
        <v>568</v>
      </c>
      <c r="M28" s="15" t="s">
        <v>564</v>
      </c>
      <c r="N28" s="15" t="s">
        <v>572</v>
      </c>
      <c r="O28" s="15" t="s">
        <v>573</v>
      </c>
    </row>
    <row r="29" spans="1:15" ht="18" customHeight="1" x14ac:dyDescent="0.25">
      <c r="A29" s="5" t="s">
        <v>447</v>
      </c>
      <c r="B29" s="9" t="s">
        <v>125</v>
      </c>
      <c r="C29" s="8">
        <v>1.151</v>
      </c>
      <c r="D29" s="8">
        <v>28</v>
      </c>
      <c r="E29" s="9">
        <v>59.576263679999997</v>
      </c>
      <c r="F29" s="9">
        <v>63.133625000000002</v>
      </c>
      <c r="G29" s="9">
        <v>66.356009999999998</v>
      </c>
      <c r="H29" s="9">
        <f t="shared" si="0"/>
        <v>189.06589868</v>
      </c>
      <c r="I29" s="9">
        <v>28</v>
      </c>
      <c r="J29" s="9">
        <f t="shared" si="1"/>
        <v>56</v>
      </c>
      <c r="K29" s="16">
        <v>28</v>
      </c>
      <c r="L29" s="14" t="s">
        <v>568</v>
      </c>
      <c r="M29" s="15" t="s">
        <v>564</v>
      </c>
      <c r="N29" s="15" t="s">
        <v>572</v>
      </c>
      <c r="O29" s="15" t="s">
        <v>573</v>
      </c>
    </row>
  </sheetData>
  <sortState xmlns:xlrd2="http://schemas.microsoft.com/office/spreadsheetml/2017/richdata2" ref="A2:O32">
    <sortCondition ref="J2:J32"/>
    <sortCondition ref="D2:D32"/>
  </sortState>
  <phoneticPr fontId="5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"/>
  <sheetViews>
    <sheetView workbookViewId="0">
      <selection activeCell="L1" sqref="L1:L1048576"/>
    </sheetView>
  </sheetViews>
  <sheetFormatPr defaultColWidth="9" defaultRowHeight="14" x14ac:dyDescent="0.25"/>
  <cols>
    <col min="1" max="1" width="13.54296875" bestFit="1" customWidth="1"/>
    <col min="2" max="2" width="10.6328125" customWidth="1"/>
    <col min="3" max="3" width="22.6328125" style="2" customWidth="1"/>
    <col min="4" max="4" width="19.54296875" style="2" customWidth="1"/>
    <col min="5" max="6" width="13.7265625" customWidth="1"/>
    <col min="7" max="9" width="16" customWidth="1"/>
    <col min="10" max="10" width="9.36328125" customWidth="1"/>
    <col min="11" max="11" width="12.08984375" customWidth="1"/>
    <col min="14" max="14" width="16.7265625" bestFit="1" customWidth="1"/>
    <col min="15" max="15" width="22.6328125" bestFit="1" customWidth="1"/>
  </cols>
  <sheetData>
    <row r="1" spans="1:15" ht="31" customHeight="1" x14ac:dyDescent="0.25">
      <c r="A1" s="4" t="s">
        <v>278</v>
      </c>
      <c r="B1" s="4" t="s">
        <v>0</v>
      </c>
      <c r="C1" s="4" t="s">
        <v>279</v>
      </c>
      <c r="D1" s="4" t="s">
        <v>280</v>
      </c>
      <c r="E1" s="4" t="s">
        <v>281</v>
      </c>
      <c r="F1" s="4" t="s">
        <v>282</v>
      </c>
      <c r="G1" s="4" t="s">
        <v>283</v>
      </c>
      <c r="H1" s="4" t="s">
        <v>284</v>
      </c>
      <c r="I1" s="4" t="s">
        <v>285</v>
      </c>
      <c r="J1" s="4" t="s">
        <v>286</v>
      </c>
      <c r="K1" s="4" t="s">
        <v>287</v>
      </c>
      <c r="L1" s="4" t="s">
        <v>288</v>
      </c>
      <c r="M1" s="4" t="s">
        <v>289</v>
      </c>
      <c r="N1" s="4" t="s">
        <v>290</v>
      </c>
      <c r="O1" s="4" t="s">
        <v>291</v>
      </c>
    </row>
    <row r="2" spans="1:15" ht="18" customHeight="1" x14ac:dyDescent="0.25">
      <c r="A2" s="5" t="s">
        <v>448</v>
      </c>
      <c r="B2" s="8" t="s">
        <v>608</v>
      </c>
      <c r="C2" s="8">
        <v>4.3159999999999998</v>
      </c>
      <c r="D2" s="8" t="s">
        <v>276</v>
      </c>
      <c r="E2" s="9">
        <v>106.915531468531</v>
      </c>
      <c r="F2" s="9">
        <v>108.135034482759</v>
      </c>
      <c r="G2" s="9">
        <v>132.9676</v>
      </c>
      <c r="H2" s="9">
        <f t="shared" ref="H2:H33" si="0">SUM(E2,F2,G2)</f>
        <v>348.01816595129003</v>
      </c>
      <c r="I2" s="9">
        <v>2</v>
      </c>
      <c r="J2" s="9">
        <f t="shared" ref="J2:J33" si="1">D2+I2</f>
        <v>3</v>
      </c>
      <c r="K2" s="16">
        <v>1</v>
      </c>
      <c r="L2" s="14" t="s">
        <v>568</v>
      </c>
      <c r="M2" s="15" t="s">
        <v>564</v>
      </c>
      <c r="N2" s="15" t="s">
        <v>569</v>
      </c>
      <c r="O2" s="15" t="s">
        <v>570</v>
      </c>
    </row>
    <row r="3" spans="1:15" ht="18" customHeight="1" x14ac:dyDescent="0.25">
      <c r="A3" s="5" t="s">
        <v>449</v>
      </c>
      <c r="B3" s="8" t="s">
        <v>609</v>
      </c>
      <c r="C3" s="8">
        <v>4.0949999999999998</v>
      </c>
      <c r="D3" s="8" t="s">
        <v>277</v>
      </c>
      <c r="E3" s="9">
        <v>110.594138463538</v>
      </c>
      <c r="F3" s="9">
        <v>124.005793102</v>
      </c>
      <c r="G3" s="9">
        <v>130.54585</v>
      </c>
      <c r="H3" s="9">
        <f t="shared" si="0"/>
        <v>365.14578156553796</v>
      </c>
      <c r="I3" s="9">
        <v>1</v>
      </c>
      <c r="J3" s="9">
        <f t="shared" si="1"/>
        <v>3</v>
      </c>
      <c r="K3" s="16">
        <v>2</v>
      </c>
      <c r="L3" s="14" t="s">
        <v>568</v>
      </c>
      <c r="M3" s="15" t="s">
        <v>564</v>
      </c>
      <c r="N3" s="15" t="s">
        <v>569</v>
      </c>
      <c r="O3" s="15" t="s">
        <v>570</v>
      </c>
    </row>
    <row r="4" spans="1:15" ht="18" customHeight="1" x14ac:dyDescent="0.25">
      <c r="A4" s="5" t="s">
        <v>451</v>
      </c>
      <c r="B4" s="8" t="s">
        <v>610</v>
      </c>
      <c r="C4" s="8">
        <v>3.8559999999999999</v>
      </c>
      <c r="D4" s="8" t="s">
        <v>215</v>
      </c>
      <c r="E4" s="9">
        <v>94.610684616384603</v>
      </c>
      <c r="F4" s="9">
        <v>99.365793103000001</v>
      </c>
      <c r="G4" s="9">
        <v>136.858</v>
      </c>
      <c r="H4" s="9">
        <f t="shared" si="0"/>
        <v>330.83447771938461</v>
      </c>
      <c r="I4" s="9">
        <v>4</v>
      </c>
      <c r="J4" s="9">
        <f t="shared" si="1"/>
        <v>8</v>
      </c>
      <c r="K4" s="16">
        <v>3</v>
      </c>
      <c r="L4" s="14" t="s">
        <v>568</v>
      </c>
      <c r="M4" s="15" t="s">
        <v>564</v>
      </c>
      <c r="N4" s="15" t="s">
        <v>569</v>
      </c>
      <c r="O4" s="15" t="s">
        <v>570</v>
      </c>
    </row>
    <row r="5" spans="1:15" ht="18" customHeight="1" x14ac:dyDescent="0.25">
      <c r="A5" s="5" t="s">
        <v>453</v>
      </c>
      <c r="B5" s="8" t="s">
        <v>611</v>
      </c>
      <c r="C5" s="8">
        <v>3.7909999999999999</v>
      </c>
      <c r="D5" s="8" t="s">
        <v>216</v>
      </c>
      <c r="E5" s="9">
        <v>93.858400000000003</v>
      </c>
      <c r="F5" s="9">
        <v>116.86861</v>
      </c>
      <c r="G5" s="9">
        <v>136.64699999999999</v>
      </c>
      <c r="H5" s="9">
        <f t="shared" si="0"/>
        <v>347.37401</v>
      </c>
      <c r="I5" s="9">
        <v>3</v>
      </c>
      <c r="J5" s="9">
        <f t="shared" si="1"/>
        <v>9</v>
      </c>
      <c r="K5" s="16">
        <v>4</v>
      </c>
      <c r="L5" s="14" t="s">
        <v>568</v>
      </c>
      <c r="M5" s="15" t="s">
        <v>564</v>
      </c>
      <c r="N5" s="15" t="s">
        <v>569</v>
      </c>
      <c r="O5" s="15" t="s">
        <v>570</v>
      </c>
    </row>
    <row r="6" spans="1:15" ht="18" customHeight="1" x14ac:dyDescent="0.25">
      <c r="A6" s="5" t="s">
        <v>450</v>
      </c>
      <c r="B6" s="8" t="s">
        <v>612</v>
      </c>
      <c r="C6" s="8">
        <v>3.9340000000000002</v>
      </c>
      <c r="D6" s="8" t="s">
        <v>217</v>
      </c>
      <c r="E6" s="9">
        <v>98.692099999999996</v>
      </c>
      <c r="F6" s="9">
        <v>100.669570021</v>
      </c>
      <c r="G6" s="9">
        <v>113.66499999999999</v>
      </c>
      <c r="H6" s="9">
        <f t="shared" si="0"/>
        <v>313.02667002099997</v>
      </c>
      <c r="I6" s="9">
        <v>8</v>
      </c>
      <c r="J6" s="9">
        <f t="shared" si="1"/>
        <v>11</v>
      </c>
      <c r="K6" s="16">
        <v>5</v>
      </c>
      <c r="L6" s="14" t="s">
        <v>568</v>
      </c>
      <c r="M6" s="15" t="s">
        <v>564</v>
      </c>
      <c r="N6" s="15" t="s">
        <v>569</v>
      </c>
      <c r="O6" s="15" t="s">
        <v>571</v>
      </c>
    </row>
    <row r="7" spans="1:15" ht="18" customHeight="1" x14ac:dyDescent="0.25">
      <c r="A7" s="5" t="s">
        <v>452</v>
      </c>
      <c r="B7" s="8" t="s">
        <v>613</v>
      </c>
      <c r="C7" s="8">
        <v>3.8069999999999999</v>
      </c>
      <c r="D7" s="8" t="s">
        <v>218</v>
      </c>
      <c r="E7" s="9">
        <v>96.009426923076902</v>
      </c>
      <c r="F7" s="9">
        <v>93.701660000000004</v>
      </c>
      <c r="G7" s="9">
        <v>131.19499999999999</v>
      </c>
      <c r="H7" s="9">
        <f t="shared" si="0"/>
        <v>320.90608692307688</v>
      </c>
      <c r="I7" s="9">
        <v>7</v>
      </c>
      <c r="J7" s="9">
        <f t="shared" si="1"/>
        <v>12</v>
      </c>
      <c r="K7" s="16">
        <v>6</v>
      </c>
      <c r="L7" s="14" t="s">
        <v>568</v>
      </c>
      <c r="M7" s="15" t="s">
        <v>564</v>
      </c>
      <c r="N7" s="15" t="s">
        <v>569</v>
      </c>
      <c r="O7" s="15" t="s">
        <v>570</v>
      </c>
    </row>
    <row r="8" spans="1:15" ht="18" customHeight="1" x14ac:dyDescent="0.25">
      <c r="A8" s="5" t="s">
        <v>454</v>
      </c>
      <c r="B8" s="8" t="s">
        <v>614</v>
      </c>
      <c r="C8" s="8">
        <v>3.7589999999999999</v>
      </c>
      <c r="D8" s="8" t="s">
        <v>221</v>
      </c>
      <c r="E8" s="9">
        <v>94.017414291400002</v>
      </c>
      <c r="F8" s="9">
        <v>98.07929</v>
      </c>
      <c r="G8" s="9">
        <v>132.28199999999998</v>
      </c>
      <c r="H8" s="9">
        <f t="shared" si="0"/>
        <v>324.37870429139997</v>
      </c>
      <c r="I8" s="9">
        <v>5</v>
      </c>
      <c r="J8" s="9">
        <f t="shared" si="1"/>
        <v>12</v>
      </c>
      <c r="K8" s="16">
        <v>7</v>
      </c>
      <c r="L8" s="14" t="s">
        <v>568</v>
      </c>
      <c r="M8" s="15" t="s">
        <v>564</v>
      </c>
      <c r="N8" s="15" t="s">
        <v>569</v>
      </c>
      <c r="O8" s="15" t="s">
        <v>571</v>
      </c>
    </row>
    <row r="9" spans="1:15" ht="18" customHeight="1" x14ac:dyDescent="0.25">
      <c r="A9" s="5" t="s">
        <v>458</v>
      </c>
      <c r="B9" s="8" t="s">
        <v>615</v>
      </c>
      <c r="C9" s="8">
        <v>3.5720000000000001</v>
      </c>
      <c r="D9" s="8" t="s">
        <v>223</v>
      </c>
      <c r="E9" s="9">
        <v>92.199215385115394</v>
      </c>
      <c r="F9" s="9">
        <v>93.049793104000003</v>
      </c>
      <c r="G9" s="9">
        <v>92.376599999999996</v>
      </c>
      <c r="H9" s="9">
        <f t="shared" si="0"/>
        <v>277.62560848911539</v>
      </c>
      <c r="I9" s="9">
        <v>11</v>
      </c>
      <c r="J9" s="9">
        <f t="shared" si="1"/>
        <v>22</v>
      </c>
      <c r="K9" s="16">
        <v>8</v>
      </c>
      <c r="L9" s="14" t="s">
        <v>568</v>
      </c>
      <c r="M9" s="15" t="s">
        <v>564</v>
      </c>
      <c r="N9" s="15" t="s">
        <v>569</v>
      </c>
      <c r="O9" s="15" t="s">
        <v>570</v>
      </c>
    </row>
    <row r="10" spans="1:15" ht="18" customHeight="1" x14ac:dyDescent="0.25">
      <c r="A10" s="5" t="s">
        <v>457</v>
      </c>
      <c r="B10" s="8" t="s">
        <v>616</v>
      </c>
      <c r="C10" s="8">
        <v>3.5880000000000001</v>
      </c>
      <c r="D10" s="8" t="s">
        <v>220</v>
      </c>
      <c r="E10" s="9">
        <v>86.829076923076897</v>
      </c>
      <c r="F10" s="9">
        <v>88.765370000000004</v>
      </c>
      <c r="G10" s="9">
        <v>84.506039999999999</v>
      </c>
      <c r="H10" s="9">
        <f t="shared" si="0"/>
        <v>260.10048692307691</v>
      </c>
      <c r="I10" s="9">
        <v>13</v>
      </c>
      <c r="J10" s="9">
        <f t="shared" si="1"/>
        <v>23</v>
      </c>
      <c r="K10" s="16">
        <v>9</v>
      </c>
      <c r="L10" s="14" t="s">
        <v>568</v>
      </c>
      <c r="M10" s="15" t="s">
        <v>564</v>
      </c>
      <c r="N10" s="15" t="s">
        <v>569</v>
      </c>
      <c r="O10" s="15" t="s">
        <v>570</v>
      </c>
    </row>
    <row r="11" spans="1:15" ht="18" customHeight="1" x14ac:dyDescent="0.25">
      <c r="A11" s="5" t="s">
        <v>461</v>
      </c>
      <c r="B11" s="8" t="s">
        <v>617</v>
      </c>
      <c r="C11" s="8">
        <v>3.44</v>
      </c>
      <c r="D11" s="8" t="s">
        <v>226</v>
      </c>
      <c r="E11" s="9">
        <v>90.502061538461504</v>
      </c>
      <c r="F11" s="9">
        <v>97.951517241000005</v>
      </c>
      <c r="G11" s="9">
        <v>91.86399999999999</v>
      </c>
      <c r="H11" s="9">
        <f t="shared" si="0"/>
        <v>280.31757877946148</v>
      </c>
      <c r="I11" s="9">
        <v>10</v>
      </c>
      <c r="J11" s="9">
        <f t="shared" si="1"/>
        <v>24</v>
      </c>
      <c r="K11" s="16">
        <v>10</v>
      </c>
      <c r="L11" s="14" t="s">
        <v>568</v>
      </c>
      <c r="M11" s="15" t="s">
        <v>564</v>
      </c>
      <c r="N11" s="15" t="s">
        <v>569</v>
      </c>
      <c r="O11" s="15" t="s">
        <v>570</v>
      </c>
    </row>
    <row r="12" spans="1:15" ht="18" customHeight="1" x14ac:dyDescent="0.25">
      <c r="A12" s="5" t="s">
        <v>459</v>
      </c>
      <c r="B12" s="8" t="s">
        <v>618</v>
      </c>
      <c r="C12" s="8">
        <v>3.556</v>
      </c>
      <c r="D12" s="8" t="s">
        <v>224</v>
      </c>
      <c r="E12" s="9">
        <v>77.858461538961507</v>
      </c>
      <c r="F12" s="9">
        <v>95.986130000000003</v>
      </c>
      <c r="G12" s="9">
        <v>85.377899999999997</v>
      </c>
      <c r="H12" s="9">
        <f t="shared" si="0"/>
        <v>259.22249153896149</v>
      </c>
      <c r="I12" s="8">
        <v>15</v>
      </c>
      <c r="J12" s="9">
        <f t="shared" si="1"/>
        <v>27</v>
      </c>
      <c r="K12" s="16">
        <v>11</v>
      </c>
      <c r="L12" s="14" t="s">
        <v>568</v>
      </c>
      <c r="M12" s="15" t="s">
        <v>564</v>
      </c>
      <c r="N12" s="15" t="s">
        <v>569</v>
      </c>
      <c r="O12" s="15" t="s">
        <v>570</v>
      </c>
    </row>
    <row r="13" spans="1:15" ht="18" customHeight="1" x14ac:dyDescent="0.25">
      <c r="A13" s="5" t="s">
        <v>456</v>
      </c>
      <c r="B13" s="8" t="s">
        <v>619</v>
      </c>
      <c r="C13" s="8">
        <v>3.6040000000000001</v>
      </c>
      <c r="D13" s="8" t="s">
        <v>222</v>
      </c>
      <c r="E13" s="9">
        <v>79.420153848153802</v>
      </c>
      <c r="F13" s="9">
        <v>82.299931034482796</v>
      </c>
      <c r="G13" s="9">
        <v>82.829930000000004</v>
      </c>
      <c r="H13" s="9">
        <f t="shared" si="0"/>
        <v>244.55001488263662</v>
      </c>
      <c r="I13" s="9">
        <v>19</v>
      </c>
      <c r="J13" s="9">
        <f t="shared" si="1"/>
        <v>28</v>
      </c>
      <c r="K13" s="16">
        <v>12</v>
      </c>
      <c r="L13" s="14" t="s">
        <v>568</v>
      </c>
      <c r="M13" s="15" t="s">
        <v>564</v>
      </c>
      <c r="N13" s="15" t="s">
        <v>569</v>
      </c>
      <c r="O13" s="15" t="s">
        <v>570</v>
      </c>
    </row>
    <row r="14" spans="1:15" ht="18" customHeight="1" x14ac:dyDescent="0.25">
      <c r="A14" s="5" t="s">
        <v>462</v>
      </c>
      <c r="B14" s="8" t="s">
        <v>620</v>
      </c>
      <c r="C14" s="8">
        <v>3.3889999999999998</v>
      </c>
      <c r="D14" s="8" t="s">
        <v>229</v>
      </c>
      <c r="E14" s="9">
        <v>85.405199999999994</v>
      </c>
      <c r="F14" s="9">
        <v>84.800259999999994</v>
      </c>
      <c r="G14" s="9">
        <v>89.435000000000002</v>
      </c>
      <c r="H14" s="9">
        <f t="shared" si="0"/>
        <v>259.64045999999996</v>
      </c>
      <c r="I14" s="9">
        <v>14</v>
      </c>
      <c r="J14" s="9">
        <f t="shared" si="1"/>
        <v>29</v>
      </c>
      <c r="K14" s="16">
        <v>13</v>
      </c>
      <c r="L14" s="14" t="s">
        <v>568</v>
      </c>
      <c r="M14" s="15" t="s">
        <v>564</v>
      </c>
      <c r="N14" s="15" t="s">
        <v>569</v>
      </c>
      <c r="O14" s="15" t="s">
        <v>571</v>
      </c>
    </row>
    <row r="15" spans="1:15" ht="18" customHeight="1" x14ac:dyDescent="0.25">
      <c r="A15" s="5" t="s">
        <v>470</v>
      </c>
      <c r="B15" s="8" t="s">
        <v>128</v>
      </c>
      <c r="C15" s="8">
        <v>3.0339999999999998</v>
      </c>
      <c r="D15" s="8" t="s">
        <v>230</v>
      </c>
      <c r="E15" s="9">
        <v>102.37781560087301</v>
      </c>
      <c r="F15" s="9">
        <v>103.649620691</v>
      </c>
      <c r="G15" s="9">
        <v>115.33455000000001</v>
      </c>
      <c r="H15" s="9">
        <f t="shared" si="0"/>
        <v>321.361986291873</v>
      </c>
      <c r="I15" s="9">
        <v>6</v>
      </c>
      <c r="J15" s="9">
        <f t="shared" si="1"/>
        <v>29</v>
      </c>
      <c r="K15" s="16">
        <v>14</v>
      </c>
      <c r="L15" s="14" t="s">
        <v>568</v>
      </c>
      <c r="M15" s="15" t="s">
        <v>564</v>
      </c>
      <c r="N15" s="15" t="s">
        <v>569</v>
      </c>
      <c r="O15" s="15" t="s">
        <v>571</v>
      </c>
    </row>
    <row r="16" spans="1:15" ht="18" customHeight="1" x14ac:dyDescent="0.25">
      <c r="A16" s="5" t="s">
        <v>465</v>
      </c>
      <c r="B16" s="8" t="s">
        <v>127</v>
      </c>
      <c r="C16" s="8">
        <v>3.323</v>
      </c>
      <c r="D16" s="8" t="s">
        <v>231</v>
      </c>
      <c r="E16" s="9">
        <v>85.647830769230794</v>
      </c>
      <c r="F16" s="9">
        <v>93.477459999999994</v>
      </c>
      <c r="G16" s="9">
        <v>96.015000000000001</v>
      </c>
      <c r="H16" s="9">
        <f t="shared" si="0"/>
        <v>275.14029076923077</v>
      </c>
      <c r="I16" s="9">
        <v>12</v>
      </c>
      <c r="J16" s="9">
        <f t="shared" si="1"/>
        <v>30</v>
      </c>
      <c r="K16" s="16">
        <v>15</v>
      </c>
      <c r="L16" s="14" t="s">
        <v>568</v>
      </c>
      <c r="M16" s="15" t="s">
        <v>564</v>
      </c>
      <c r="N16" s="15" t="s">
        <v>569</v>
      </c>
      <c r="O16" s="15" t="s">
        <v>570</v>
      </c>
    </row>
    <row r="17" spans="1:15" ht="18" customHeight="1" x14ac:dyDescent="0.25">
      <c r="A17" s="5" t="s">
        <v>460</v>
      </c>
      <c r="B17" s="8" t="s">
        <v>126</v>
      </c>
      <c r="C17" s="8">
        <v>3.4990000000000001</v>
      </c>
      <c r="D17" s="8" t="s">
        <v>228</v>
      </c>
      <c r="E17" s="9">
        <v>80.246153847153806</v>
      </c>
      <c r="F17" s="9">
        <v>88.049379310399999</v>
      </c>
      <c r="G17" s="9">
        <v>80.238680000000002</v>
      </c>
      <c r="H17" s="9">
        <f t="shared" si="0"/>
        <v>248.53421315755378</v>
      </c>
      <c r="I17" s="9">
        <v>18</v>
      </c>
      <c r="J17" s="9">
        <f t="shared" si="1"/>
        <v>31</v>
      </c>
      <c r="K17" s="16">
        <v>16</v>
      </c>
      <c r="L17" s="14" t="s">
        <v>568</v>
      </c>
      <c r="M17" s="15" t="s">
        <v>564</v>
      </c>
      <c r="N17" s="15" t="s">
        <v>569</v>
      </c>
      <c r="O17" s="15" t="s">
        <v>570</v>
      </c>
    </row>
    <row r="18" spans="1:15" ht="18" customHeight="1" x14ac:dyDescent="0.25">
      <c r="A18" s="5" t="s">
        <v>455</v>
      </c>
      <c r="B18" s="8" t="s">
        <v>133</v>
      </c>
      <c r="C18" s="8">
        <v>3.629</v>
      </c>
      <c r="D18" s="8" t="s">
        <v>219</v>
      </c>
      <c r="E18" s="9">
        <v>95.435999999999993</v>
      </c>
      <c r="F18" s="9">
        <v>139.19089</v>
      </c>
      <c r="G18" s="9"/>
      <c r="H18" s="9">
        <f t="shared" si="0"/>
        <v>234.62689</v>
      </c>
      <c r="I18" s="9">
        <v>23</v>
      </c>
      <c r="J18" s="9">
        <f t="shared" si="1"/>
        <v>31</v>
      </c>
      <c r="K18" s="16">
        <v>17</v>
      </c>
      <c r="L18" s="14" t="s">
        <v>568</v>
      </c>
      <c r="M18" s="15" t="s">
        <v>564</v>
      </c>
      <c r="N18" s="15" t="s">
        <v>569</v>
      </c>
      <c r="O18" s="15" t="s">
        <v>570</v>
      </c>
    </row>
    <row r="19" spans="1:15" ht="18" customHeight="1" x14ac:dyDescent="0.25">
      <c r="A19" s="5" t="s">
        <v>463</v>
      </c>
      <c r="B19" s="8" t="s">
        <v>130</v>
      </c>
      <c r="C19" s="8">
        <v>3.3330000000000002</v>
      </c>
      <c r="D19" s="8" t="s">
        <v>225</v>
      </c>
      <c r="E19" s="9">
        <v>77.208952375600006</v>
      </c>
      <c r="F19" s="9">
        <v>83.711780000000005</v>
      </c>
      <c r="G19" s="9">
        <v>87.868000000000009</v>
      </c>
      <c r="H19" s="9">
        <f t="shared" si="0"/>
        <v>248.78873237560003</v>
      </c>
      <c r="I19" s="9">
        <v>17</v>
      </c>
      <c r="J19" s="9">
        <f t="shared" si="1"/>
        <v>33</v>
      </c>
      <c r="K19" s="16">
        <v>18</v>
      </c>
      <c r="L19" s="14" t="s">
        <v>568</v>
      </c>
      <c r="M19" s="15" t="s">
        <v>564</v>
      </c>
      <c r="N19" s="15" t="s">
        <v>569</v>
      </c>
      <c r="O19" s="15" t="s">
        <v>571</v>
      </c>
    </row>
    <row r="20" spans="1:15" ht="18" customHeight="1" x14ac:dyDescent="0.25">
      <c r="A20" s="5" t="s">
        <v>472</v>
      </c>
      <c r="B20" s="8" t="s">
        <v>129</v>
      </c>
      <c r="C20" s="8">
        <v>3.0110000000000001</v>
      </c>
      <c r="D20" s="8" t="s">
        <v>252</v>
      </c>
      <c r="E20" s="9">
        <v>95.107076924076907</v>
      </c>
      <c r="F20" s="9">
        <v>93.720620690000004</v>
      </c>
      <c r="G20" s="9">
        <v>106.56538999999999</v>
      </c>
      <c r="H20" s="9">
        <f t="shared" si="0"/>
        <v>295.39308761407688</v>
      </c>
      <c r="I20" s="9">
        <v>9</v>
      </c>
      <c r="J20" s="9">
        <f t="shared" si="1"/>
        <v>34</v>
      </c>
      <c r="K20" s="16">
        <v>19</v>
      </c>
      <c r="L20" s="14" t="s">
        <v>568</v>
      </c>
      <c r="M20" s="15" t="s">
        <v>564</v>
      </c>
      <c r="N20" s="15" t="s">
        <v>569</v>
      </c>
      <c r="O20" s="15" t="s">
        <v>570</v>
      </c>
    </row>
    <row r="21" spans="1:15" ht="18" customHeight="1" x14ac:dyDescent="0.25">
      <c r="A21" s="5" t="s">
        <v>466</v>
      </c>
      <c r="B21" s="8" t="s">
        <v>131</v>
      </c>
      <c r="C21" s="8">
        <v>3.266</v>
      </c>
      <c r="D21" s="8" t="s">
        <v>237</v>
      </c>
      <c r="E21" s="9">
        <v>74.75</v>
      </c>
      <c r="F21" s="9">
        <v>85.152690000000007</v>
      </c>
      <c r="G21" s="9">
        <v>89.47399999999999</v>
      </c>
      <c r="H21" s="9">
        <f t="shared" si="0"/>
        <v>249.37669</v>
      </c>
      <c r="I21" s="9">
        <v>16</v>
      </c>
      <c r="J21" s="9">
        <f t="shared" si="1"/>
        <v>35</v>
      </c>
      <c r="K21" s="16">
        <v>20</v>
      </c>
      <c r="L21" s="14" t="s">
        <v>568</v>
      </c>
      <c r="M21" s="15" t="s">
        <v>564</v>
      </c>
      <c r="N21" s="15" t="s">
        <v>569</v>
      </c>
      <c r="O21" s="15" t="s">
        <v>571</v>
      </c>
    </row>
    <row r="22" spans="1:15" ht="18" customHeight="1" x14ac:dyDescent="0.25">
      <c r="A22" s="5" t="s">
        <v>469</v>
      </c>
      <c r="B22" s="8" t="s">
        <v>132</v>
      </c>
      <c r="C22" s="8">
        <v>3.0609999999999999</v>
      </c>
      <c r="D22" s="8" t="s">
        <v>236</v>
      </c>
      <c r="E22" s="9">
        <v>74.611538461538501</v>
      </c>
      <c r="F22" s="9">
        <v>77.845172413793094</v>
      </c>
      <c r="G22" s="9">
        <v>86.463000000000008</v>
      </c>
      <c r="H22" s="9">
        <f t="shared" si="0"/>
        <v>238.91971087533159</v>
      </c>
      <c r="I22" s="9">
        <v>21</v>
      </c>
      <c r="J22" s="9">
        <f t="shared" si="1"/>
        <v>43</v>
      </c>
      <c r="K22" s="16">
        <v>21</v>
      </c>
      <c r="L22" s="14" t="s">
        <v>568</v>
      </c>
      <c r="M22" s="15" t="s">
        <v>564</v>
      </c>
      <c r="N22" s="15" t="s">
        <v>569</v>
      </c>
      <c r="O22" s="15" t="s">
        <v>570</v>
      </c>
    </row>
    <row r="23" spans="1:15" ht="18" customHeight="1" x14ac:dyDescent="0.25">
      <c r="A23" s="5" t="s">
        <v>468</v>
      </c>
      <c r="B23" s="8" t="s">
        <v>135</v>
      </c>
      <c r="C23" s="8">
        <v>3.0619999999999998</v>
      </c>
      <c r="D23" s="8" t="s">
        <v>242</v>
      </c>
      <c r="E23" s="9">
        <v>75.848857126400006</v>
      </c>
      <c r="F23" s="9">
        <v>71.315292751590704</v>
      </c>
      <c r="G23" s="9">
        <v>82.423999999999992</v>
      </c>
      <c r="H23" s="9">
        <f t="shared" si="0"/>
        <v>229.5881498779907</v>
      </c>
      <c r="I23" s="9">
        <v>26</v>
      </c>
      <c r="J23" s="9">
        <f t="shared" si="1"/>
        <v>47</v>
      </c>
      <c r="K23" s="16">
        <v>22</v>
      </c>
      <c r="L23" s="14" t="s">
        <v>568</v>
      </c>
      <c r="M23" s="15" t="s">
        <v>564</v>
      </c>
      <c r="N23" s="15" t="s">
        <v>569</v>
      </c>
      <c r="O23" s="15" t="s">
        <v>571</v>
      </c>
    </row>
    <row r="24" spans="1:15" ht="18" customHeight="1" x14ac:dyDescent="0.25">
      <c r="A24" s="5" t="s">
        <v>471</v>
      </c>
      <c r="B24" s="8" t="s">
        <v>149</v>
      </c>
      <c r="C24" s="8">
        <v>3.0190000000000001</v>
      </c>
      <c r="D24" s="8" t="s">
        <v>234</v>
      </c>
      <c r="E24" s="9">
        <v>73.471142873600002</v>
      </c>
      <c r="F24" s="9">
        <v>78.492602392686095</v>
      </c>
      <c r="G24" s="9">
        <v>80.648500000000013</v>
      </c>
      <c r="H24" s="9">
        <f t="shared" si="0"/>
        <v>232.6122452662861</v>
      </c>
      <c r="I24" s="9">
        <v>25</v>
      </c>
      <c r="J24" s="9">
        <f t="shared" si="1"/>
        <v>49</v>
      </c>
      <c r="K24" s="16">
        <v>23</v>
      </c>
      <c r="L24" s="14" t="s">
        <v>568</v>
      </c>
      <c r="M24" s="15" t="s">
        <v>564</v>
      </c>
      <c r="N24" s="15" t="s">
        <v>569</v>
      </c>
      <c r="O24" s="15" t="s">
        <v>571</v>
      </c>
    </row>
    <row r="25" spans="1:15" ht="18" customHeight="1" x14ac:dyDescent="0.25">
      <c r="A25" s="5" t="s">
        <v>474</v>
      </c>
      <c r="B25" s="8" t="s">
        <v>153</v>
      </c>
      <c r="C25" s="8">
        <v>2.847</v>
      </c>
      <c r="D25" s="8" t="s">
        <v>243</v>
      </c>
      <c r="E25" s="9">
        <v>73.237142873600007</v>
      </c>
      <c r="F25" s="9">
        <v>78.789400000000001</v>
      </c>
      <c r="G25" s="9">
        <v>86.547370000000001</v>
      </c>
      <c r="H25" s="9">
        <f t="shared" si="0"/>
        <v>238.57391287360002</v>
      </c>
      <c r="I25" s="9">
        <v>22</v>
      </c>
      <c r="J25" s="9">
        <f t="shared" si="1"/>
        <v>49</v>
      </c>
      <c r="K25" s="16">
        <v>24</v>
      </c>
      <c r="L25" s="14" t="s">
        <v>568</v>
      </c>
      <c r="M25" s="15" t="s">
        <v>564</v>
      </c>
      <c r="N25" s="15" t="s">
        <v>569</v>
      </c>
      <c r="O25" s="15" t="s">
        <v>570</v>
      </c>
    </row>
    <row r="26" spans="1:15" ht="18" customHeight="1" x14ac:dyDescent="0.25">
      <c r="A26" s="5" t="s">
        <v>473</v>
      </c>
      <c r="B26" s="8" t="s">
        <v>134</v>
      </c>
      <c r="C26" s="8">
        <v>3.0009999999999999</v>
      </c>
      <c r="D26" s="8" t="s">
        <v>238</v>
      </c>
      <c r="E26" s="9">
        <v>75.432857126399995</v>
      </c>
      <c r="F26" s="9">
        <v>77.449990851515494</v>
      </c>
      <c r="G26" s="9">
        <v>81.244009999999989</v>
      </c>
      <c r="H26" s="9">
        <f t="shared" si="0"/>
        <v>234.12685797791551</v>
      </c>
      <c r="I26" s="9">
        <v>24</v>
      </c>
      <c r="J26" s="9">
        <f t="shared" si="1"/>
        <v>50</v>
      </c>
      <c r="K26" s="16">
        <v>25</v>
      </c>
      <c r="L26" s="14" t="s">
        <v>568</v>
      </c>
      <c r="M26" s="15" t="s">
        <v>564</v>
      </c>
      <c r="N26" s="15" t="s">
        <v>569</v>
      </c>
      <c r="O26" s="15" t="s">
        <v>571</v>
      </c>
    </row>
    <row r="27" spans="1:15" ht="18" customHeight="1" x14ac:dyDescent="0.25">
      <c r="A27" s="5" t="s">
        <v>477</v>
      </c>
      <c r="B27" s="8" t="s">
        <v>136</v>
      </c>
      <c r="C27" s="8">
        <v>2.698</v>
      </c>
      <c r="D27" s="8" t="s">
        <v>246</v>
      </c>
      <c r="E27" s="9">
        <v>86.220761916000001</v>
      </c>
      <c r="F27" s="9">
        <v>73.738148486983405</v>
      </c>
      <c r="G27" s="9">
        <v>79.298000000000002</v>
      </c>
      <c r="H27" s="9">
        <f t="shared" si="0"/>
        <v>239.25691040298341</v>
      </c>
      <c r="I27" s="9">
        <v>20</v>
      </c>
      <c r="J27" s="9">
        <f t="shared" si="1"/>
        <v>50</v>
      </c>
      <c r="K27" s="16">
        <v>26</v>
      </c>
      <c r="L27" s="14" t="s">
        <v>568</v>
      </c>
      <c r="M27" s="15" t="s">
        <v>564</v>
      </c>
      <c r="N27" s="15" t="s">
        <v>569</v>
      </c>
      <c r="O27" s="15" t="s">
        <v>571</v>
      </c>
    </row>
    <row r="28" spans="1:15" ht="18" customHeight="1" x14ac:dyDescent="0.25">
      <c r="A28" s="5" t="s">
        <v>467</v>
      </c>
      <c r="B28" s="8" t="s">
        <v>138</v>
      </c>
      <c r="C28" s="8">
        <v>3.0840000000000001</v>
      </c>
      <c r="D28" s="8" t="s">
        <v>233</v>
      </c>
      <c r="E28" s="9">
        <v>71.707891165999996</v>
      </c>
      <c r="F28" s="9">
        <v>71.534221127536597</v>
      </c>
      <c r="G28" s="9">
        <v>76.474199999999996</v>
      </c>
      <c r="H28" s="9">
        <f t="shared" si="0"/>
        <v>219.71631229353659</v>
      </c>
      <c r="I28" s="9">
        <v>33</v>
      </c>
      <c r="J28" s="9">
        <f t="shared" si="1"/>
        <v>53</v>
      </c>
      <c r="K28" s="16">
        <v>27</v>
      </c>
      <c r="L28" s="14" t="s">
        <v>568</v>
      </c>
      <c r="M28" s="15" t="s">
        <v>564</v>
      </c>
      <c r="N28" s="15" t="s">
        <v>569</v>
      </c>
      <c r="O28" s="15" t="s">
        <v>571</v>
      </c>
    </row>
    <row r="29" spans="1:15" ht="18" customHeight="1" x14ac:dyDescent="0.25">
      <c r="A29" s="5" t="s">
        <v>476</v>
      </c>
      <c r="B29" s="8" t="s">
        <v>137</v>
      </c>
      <c r="C29" s="8">
        <v>2.76</v>
      </c>
      <c r="D29" s="8" t="s">
        <v>245</v>
      </c>
      <c r="E29" s="9">
        <v>77.768307694807703</v>
      </c>
      <c r="F29" s="9">
        <v>74.645379310344794</v>
      </c>
      <c r="G29" s="9">
        <v>75.457650000000001</v>
      </c>
      <c r="H29" s="9">
        <f t="shared" si="0"/>
        <v>227.8713370051525</v>
      </c>
      <c r="I29" s="9">
        <v>28</v>
      </c>
      <c r="J29" s="9">
        <f t="shared" si="1"/>
        <v>57</v>
      </c>
      <c r="K29" s="16">
        <v>28</v>
      </c>
      <c r="L29" s="14" t="s">
        <v>568</v>
      </c>
      <c r="M29" s="15" t="s">
        <v>564</v>
      </c>
      <c r="N29" s="15" t="s">
        <v>569</v>
      </c>
      <c r="O29" s="15" t="s">
        <v>570</v>
      </c>
    </row>
    <row r="30" spans="1:15" ht="18" customHeight="1" x14ac:dyDescent="0.25">
      <c r="A30" s="5" t="s">
        <v>479</v>
      </c>
      <c r="B30" s="8" t="s">
        <v>141</v>
      </c>
      <c r="C30" s="8">
        <v>2.5680000000000001</v>
      </c>
      <c r="D30" s="8" t="s">
        <v>241</v>
      </c>
      <c r="E30" s="9">
        <v>75.214753235781799</v>
      </c>
      <c r="F30" s="9">
        <v>74.108196340602703</v>
      </c>
      <c r="G30" s="9">
        <v>78.958999999999989</v>
      </c>
      <c r="H30" s="9">
        <f t="shared" si="0"/>
        <v>228.28194957638448</v>
      </c>
      <c r="I30" s="9">
        <v>27</v>
      </c>
      <c r="J30" s="9">
        <f t="shared" si="1"/>
        <v>59</v>
      </c>
      <c r="K30" s="16">
        <v>29</v>
      </c>
      <c r="L30" s="14" t="s">
        <v>568</v>
      </c>
      <c r="M30" s="15" t="s">
        <v>564</v>
      </c>
      <c r="N30" s="15" t="s">
        <v>569</v>
      </c>
      <c r="O30" s="15" t="s">
        <v>571</v>
      </c>
    </row>
    <row r="31" spans="1:15" ht="18" customHeight="1" x14ac:dyDescent="0.25">
      <c r="A31" s="5" t="s">
        <v>475</v>
      </c>
      <c r="B31" s="8" t="s">
        <v>142</v>
      </c>
      <c r="C31" s="8">
        <v>2.8250000000000002</v>
      </c>
      <c r="D31" s="8" t="s">
        <v>235</v>
      </c>
      <c r="E31" s="9">
        <v>75.895866666800003</v>
      </c>
      <c r="F31" s="9">
        <v>65.671071076713901</v>
      </c>
      <c r="G31" s="9">
        <v>77.841000000000008</v>
      </c>
      <c r="H31" s="9">
        <f t="shared" si="0"/>
        <v>219.40793774351391</v>
      </c>
      <c r="I31" s="9">
        <v>34</v>
      </c>
      <c r="J31" s="9">
        <f t="shared" si="1"/>
        <v>62</v>
      </c>
      <c r="K31" s="16">
        <v>30</v>
      </c>
      <c r="L31" s="14" t="s">
        <v>568</v>
      </c>
      <c r="M31" s="15" t="s">
        <v>564</v>
      </c>
      <c r="N31" s="15" t="s">
        <v>569</v>
      </c>
      <c r="O31" s="15" t="s">
        <v>571</v>
      </c>
    </row>
    <row r="32" spans="1:15" ht="18" customHeight="1" x14ac:dyDescent="0.25">
      <c r="A32" s="5" t="s">
        <v>478</v>
      </c>
      <c r="B32" s="8" t="s">
        <v>139</v>
      </c>
      <c r="C32" s="8">
        <v>2.6720000000000002</v>
      </c>
      <c r="D32" s="8" t="s">
        <v>240</v>
      </c>
      <c r="E32" s="9">
        <v>74.887538463038496</v>
      </c>
      <c r="F32" s="9">
        <v>74.526965517241393</v>
      </c>
      <c r="G32" s="9">
        <v>72.675660000000008</v>
      </c>
      <c r="H32" s="9">
        <f t="shared" si="0"/>
        <v>222.0901639802799</v>
      </c>
      <c r="I32" s="9">
        <v>31</v>
      </c>
      <c r="J32" s="9">
        <f t="shared" si="1"/>
        <v>62</v>
      </c>
      <c r="K32" s="16">
        <v>31</v>
      </c>
      <c r="L32" s="14" t="s">
        <v>568</v>
      </c>
      <c r="M32" s="15" t="s">
        <v>564</v>
      </c>
      <c r="N32" s="15" t="s">
        <v>569</v>
      </c>
      <c r="O32" s="15" t="s">
        <v>570</v>
      </c>
    </row>
    <row r="33" spans="1:15" ht="18" customHeight="1" x14ac:dyDescent="0.25">
      <c r="A33" s="5" t="s">
        <v>480</v>
      </c>
      <c r="B33" s="8" t="s">
        <v>143</v>
      </c>
      <c r="C33" s="8">
        <v>2.5179999999999998</v>
      </c>
      <c r="D33" s="8" t="s">
        <v>232</v>
      </c>
      <c r="E33" s="9">
        <v>69.814307693807706</v>
      </c>
      <c r="F33" s="9">
        <v>76.0371034482759</v>
      </c>
      <c r="G33" s="9">
        <v>76.557930000000013</v>
      </c>
      <c r="H33" s="9">
        <f t="shared" si="0"/>
        <v>222.40934114208363</v>
      </c>
      <c r="I33" s="9">
        <v>30</v>
      </c>
      <c r="J33" s="9">
        <f t="shared" si="1"/>
        <v>63</v>
      </c>
      <c r="K33" s="16">
        <v>32</v>
      </c>
      <c r="L33" s="14" t="s">
        <v>568</v>
      </c>
      <c r="M33" s="15" t="s">
        <v>564</v>
      </c>
      <c r="N33" s="15" t="s">
        <v>569</v>
      </c>
      <c r="O33" s="15" t="s">
        <v>570</v>
      </c>
    </row>
    <row r="34" spans="1:15" ht="18" customHeight="1" x14ac:dyDescent="0.25">
      <c r="A34" s="5" t="s">
        <v>481</v>
      </c>
      <c r="B34" s="8" t="s">
        <v>140</v>
      </c>
      <c r="C34" s="8">
        <v>2.4860000000000002</v>
      </c>
      <c r="D34" s="8" t="s">
        <v>239</v>
      </c>
      <c r="E34" s="9">
        <v>74.8017142912</v>
      </c>
      <c r="F34" s="9">
        <v>74.778202674175603</v>
      </c>
      <c r="G34" s="9">
        <v>74.184000000000012</v>
      </c>
      <c r="H34" s="9">
        <f t="shared" ref="H34:H60" si="2">SUM(E34,F34,G34)</f>
        <v>223.76391696537564</v>
      </c>
      <c r="I34" s="9">
        <v>29</v>
      </c>
      <c r="J34" s="9">
        <f t="shared" ref="J34:J60" si="3">D34+I34</f>
        <v>63</v>
      </c>
      <c r="K34" s="16">
        <v>33</v>
      </c>
      <c r="L34" s="14" t="s">
        <v>568</v>
      </c>
      <c r="M34" s="15" t="s">
        <v>564</v>
      </c>
      <c r="N34" s="15" t="s">
        <v>569</v>
      </c>
      <c r="O34" s="15" t="s">
        <v>571</v>
      </c>
    </row>
    <row r="35" spans="1:15" ht="18" customHeight="1" x14ac:dyDescent="0.25">
      <c r="A35" s="5" t="s">
        <v>482</v>
      </c>
      <c r="B35" s="8" t="s">
        <v>144</v>
      </c>
      <c r="C35" s="8">
        <v>2.2810000000000001</v>
      </c>
      <c r="D35" s="8" t="s">
        <v>249</v>
      </c>
      <c r="E35" s="9">
        <v>72.004415600872704</v>
      </c>
      <c r="F35" s="9">
        <v>72.521208304016199</v>
      </c>
      <c r="G35" s="9">
        <v>75.489495000000005</v>
      </c>
      <c r="H35" s="9">
        <f t="shared" si="2"/>
        <v>220.01511890488891</v>
      </c>
      <c r="I35" s="9">
        <v>32</v>
      </c>
      <c r="J35" s="9">
        <f t="shared" si="3"/>
        <v>67</v>
      </c>
      <c r="K35" s="16">
        <v>34</v>
      </c>
      <c r="L35" s="14" t="s">
        <v>568</v>
      </c>
      <c r="M35" s="15" t="s">
        <v>564</v>
      </c>
      <c r="N35" s="15" t="s">
        <v>569</v>
      </c>
      <c r="O35" s="15" t="s">
        <v>571</v>
      </c>
    </row>
    <row r="36" spans="1:15" ht="18" customHeight="1" x14ac:dyDescent="0.25">
      <c r="A36" s="5" t="s">
        <v>483</v>
      </c>
      <c r="B36" s="8" t="s">
        <v>145</v>
      </c>
      <c r="C36" s="8">
        <v>2.2029999999999998</v>
      </c>
      <c r="D36" s="8" t="s">
        <v>247</v>
      </c>
      <c r="E36" s="9">
        <v>73.426380957600003</v>
      </c>
      <c r="F36" s="9">
        <v>70.199926108374399</v>
      </c>
      <c r="G36" s="9">
        <v>74.887495000000001</v>
      </c>
      <c r="H36" s="9">
        <f t="shared" si="2"/>
        <v>218.5138020659744</v>
      </c>
      <c r="I36" s="9">
        <v>35</v>
      </c>
      <c r="J36" s="9">
        <f t="shared" si="3"/>
        <v>71</v>
      </c>
      <c r="K36" s="16">
        <v>35</v>
      </c>
      <c r="L36" s="14" t="s">
        <v>568</v>
      </c>
      <c r="M36" s="15" t="s">
        <v>564</v>
      </c>
      <c r="N36" s="15" t="s">
        <v>569</v>
      </c>
      <c r="O36" s="15" t="s">
        <v>571</v>
      </c>
    </row>
    <row r="37" spans="1:15" ht="18" customHeight="1" x14ac:dyDescent="0.25">
      <c r="A37" s="5" t="s">
        <v>464</v>
      </c>
      <c r="B37" s="8" t="s">
        <v>146</v>
      </c>
      <c r="C37" s="8">
        <v>3.331</v>
      </c>
      <c r="D37" s="8" t="s">
        <v>227</v>
      </c>
      <c r="E37" s="9">
        <v>78.189142873600005</v>
      </c>
      <c r="F37" s="9">
        <v>84.040390000000002</v>
      </c>
      <c r="G37" s="9"/>
      <c r="H37" s="9">
        <f t="shared" si="2"/>
        <v>162.22953287360002</v>
      </c>
      <c r="I37" s="9">
        <v>58</v>
      </c>
      <c r="J37" s="9">
        <f t="shared" si="3"/>
        <v>75</v>
      </c>
      <c r="K37" s="16">
        <v>36</v>
      </c>
      <c r="L37" s="14" t="s">
        <v>568</v>
      </c>
      <c r="M37" s="15" t="s">
        <v>564</v>
      </c>
      <c r="N37" s="15" t="s">
        <v>569</v>
      </c>
      <c r="O37" s="15" t="s">
        <v>571</v>
      </c>
    </row>
    <row r="38" spans="1:15" ht="18" customHeight="1" x14ac:dyDescent="0.25">
      <c r="A38" s="5" t="s">
        <v>489</v>
      </c>
      <c r="B38" s="8" t="s">
        <v>147</v>
      </c>
      <c r="C38" s="8">
        <v>2.0049999999999999</v>
      </c>
      <c r="D38" s="8" t="s">
        <v>253</v>
      </c>
      <c r="E38" s="9">
        <v>72.113594405594398</v>
      </c>
      <c r="F38" s="9">
        <v>70.173034482758595</v>
      </c>
      <c r="G38" s="9">
        <v>73.770000999999993</v>
      </c>
      <c r="H38" s="9">
        <f t="shared" si="2"/>
        <v>216.05662988835297</v>
      </c>
      <c r="I38" s="9">
        <v>36</v>
      </c>
      <c r="J38" s="9">
        <f t="shared" si="3"/>
        <v>78</v>
      </c>
      <c r="K38" s="16">
        <v>37</v>
      </c>
      <c r="L38" s="14" t="s">
        <v>568</v>
      </c>
      <c r="M38" s="15" t="s">
        <v>564</v>
      </c>
      <c r="N38" s="15" t="s">
        <v>569</v>
      </c>
      <c r="O38" s="15" t="s">
        <v>570</v>
      </c>
    </row>
    <row r="39" spans="1:15" ht="18" customHeight="1" x14ac:dyDescent="0.25">
      <c r="A39" s="5" t="s">
        <v>488</v>
      </c>
      <c r="B39" s="8" t="s">
        <v>148</v>
      </c>
      <c r="C39" s="8">
        <v>2.0070000000000001</v>
      </c>
      <c r="D39" s="8" t="s">
        <v>254</v>
      </c>
      <c r="E39" s="9">
        <v>70.247314685314706</v>
      </c>
      <c r="F39" s="9">
        <v>70.701379310344805</v>
      </c>
      <c r="G39" s="9">
        <v>71.907579999999996</v>
      </c>
      <c r="H39" s="9">
        <f t="shared" si="2"/>
        <v>212.85627399565951</v>
      </c>
      <c r="I39" s="9">
        <v>39</v>
      </c>
      <c r="J39" s="9">
        <f t="shared" si="3"/>
        <v>80</v>
      </c>
      <c r="K39" s="16">
        <v>38</v>
      </c>
      <c r="L39" s="14" t="s">
        <v>568</v>
      </c>
      <c r="M39" s="15" t="s">
        <v>564</v>
      </c>
      <c r="N39" s="15" t="s">
        <v>569</v>
      </c>
      <c r="O39" s="15" t="s">
        <v>570</v>
      </c>
    </row>
    <row r="40" spans="1:15" ht="18" customHeight="1" x14ac:dyDescent="0.25">
      <c r="A40" s="5" t="s">
        <v>485</v>
      </c>
      <c r="B40" s="8" t="s">
        <v>151</v>
      </c>
      <c r="C40" s="8">
        <v>2.0950000000000002</v>
      </c>
      <c r="D40" s="8" t="s">
        <v>262</v>
      </c>
      <c r="E40" s="9">
        <v>71.718857126200007</v>
      </c>
      <c r="F40" s="9">
        <v>62.743650950037598</v>
      </c>
      <c r="G40" s="9">
        <v>74.389499999999998</v>
      </c>
      <c r="H40" s="9">
        <f t="shared" si="2"/>
        <v>208.85200807623761</v>
      </c>
      <c r="I40" s="9">
        <v>44</v>
      </c>
      <c r="J40" s="9">
        <f t="shared" si="3"/>
        <v>82</v>
      </c>
      <c r="K40" s="16">
        <v>39</v>
      </c>
      <c r="L40" s="14" t="s">
        <v>568</v>
      </c>
      <c r="M40" s="15" t="s">
        <v>564</v>
      </c>
      <c r="N40" s="15" t="s">
        <v>569</v>
      </c>
      <c r="O40" s="15" t="s">
        <v>571</v>
      </c>
    </row>
    <row r="41" spans="1:15" ht="18" customHeight="1" x14ac:dyDescent="0.25">
      <c r="A41" s="5" t="s">
        <v>492</v>
      </c>
      <c r="B41" s="8" t="s">
        <v>158</v>
      </c>
      <c r="C41" s="8">
        <v>1.835</v>
      </c>
      <c r="D41" s="8" t="s">
        <v>258</v>
      </c>
      <c r="E41" s="9">
        <v>70.609538463038504</v>
      </c>
      <c r="F41" s="9">
        <v>66.3768275862069</v>
      </c>
      <c r="G41" s="9">
        <v>75.925920000000005</v>
      </c>
      <c r="H41" s="9">
        <f t="shared" si="2"/>
        <v>212.91228604924544</v>
      </c>
      <c r="I41" s="9">
        <v>37</v>
      </c>
      <c r="J41" s="9">
        <f t="shared" si="3"/>
        <v>82</v>
      </c>
      <c r="K41" s="16">
        <v>40</v>
      </c>
      <c r="L41" s="14" t="s">
        <v>568</v>
      </c>
      <c r="M41" s="15" t="s">
        <v>564</v>
      </c>
      <c r="N41" s="15" t="s">
        <v>569</v>
      </c>
      <c r="O41" s="15" t="s">
        <v>570</v>
      </c>
    </row>
    <row r="42" spans="1:15" ht="18" customHeight="1" x14ac:dyDescent="0.25">
      <c r="A42" s="5" t="s">
        <v>484</v>
      </c>
      <c r="B42" s="8" t="s">
        <v>150</v>
      </c>
      <c r="C42" s="8">
        <v>2.1880000000000002</v>
      </c>
      <c r="D42" s="8" t="s">
        <v>244</v>
      </c>
      <c r="E42" s="9">
        <v>71.548380957999996</v>
      </c>
      <c r="F42" s="9">
        <v>61.9127290640441</v>
      </c>
      <c r="G42" s="9">
        <v>75.181494999999998</v>
      </c>
      <c r="H42" s="9">
        <f t="shared" si="2"/>
        <v>208.64260502204411</v>
      </c>
      <c r="I42" s="9">
        <v>46</v>
      </c>
      <c r="J42" s="9">
        <f t="shared" si="3"/>
        <v>83</v>
      </c>
      <c r="K42" s="16">
        <v>41</v>
      </c>
      <c r="L42" s="14" t="s">
        <v>568</v>
      </c>
      <c r="M42" s="15" t="s">
        <v>564</v>
      </c>
      <c r="N42" s="15" t="s">
        <v>569</v>
      </c>
      <c r="O42" s="15" t="s">
        <v>571</v>
      </c>
    </row>
    <row r="43" spans="1:15" ht="18" customHeight="1" x14ac:dyDescent="0.25">
      <c r="A43" s="5" t="s">
        <v>490</v>
      </c>
      <c r="B43" s="8" t="s">
        <v>152</v>
      </c>
      <c r="C43" s="8">
        <v>1.895</v>
      </c>
      <c r="D43" s="8" t="s">
        <v>255</v>
      </c>
      <c r="E43" s="9">
        <v>68.839142873599997</v>
      </c>
      <c r="F43" s="9">
        <v>68.303399014780695</v>
      </c>
      <c r="G43" s="9">
        <v>71.869</v>
      </c>
      <c r="H43" s="9">
        <f t="shared" si="2"/>
        <v>209.01154188838069</v>
      </c>
      <c r="I43" s="9">
        <v>43</v>
      </c>
      <c r="J43" s="9">
        <f t="shared" si="3"/>
        <v>86</v>
      </c>
      <c r="K43" s="16">
        <v>42</v>
      </c>
      <c r="L43" s="14" t="s">
        <v>568</v>
      </c>
      <c r="M43" s="15" t="s">
        <v>564</v>
      </c>
      <c r="N43" s="15" t="s">
        <v>569</v>
      </c>
      <c r="O43" s="15" t="s">
        <v>571</v>
      </c>
    </row>
    <row r="44" spans="1:15" ht="18" customHeight="1" x14ac:dyDescent="0.25">
      <c r="A44" s="5" t="s">
        <v>486</v>
      </c>
      <c r="B44" s="8" t="s">
        <v>157</v>
      </c>
      <c r="C44" s="8">
        <v>2.0619999999999998</v>
      </c>
      <c r="D44" s="8" t="s">
        <v>251</v>
      </c>
      <c r="E44" s="9">
        <v>69.391809540200001</v>
      </c>
      <c r="F44" s="9">
        <v>63.175469387760003</v>
      </c>
      <c r="G44" s="9">
        <v>71.654500000000013</v>
      </c>
      <c r="H44" s="9">
        <f t="shared" si="2"/>
        <v>204.22177892796</v>
      </c>
      <c r="I44" s="9">
        <v>48</v>
      </c>
      <c r="J44" s="9">
        <f t="shared" si="3"/>
        <v>87</v>
      </c>
      <c r="K44" s="16">
        <v>43</v>
      </c>
      <c r="L44" s="14" t="s">
        <v>568</v>
      </c>
      <c r="M44" s="15" t="s">
        <v>564</v>
      </c>
      <c r="N44" s="15" t="s">
        <v>569</v>
      </c>
      <c r="O44" s="15" t="s">
        <v>571</v>
      </c>
    </row>
    <row r="45" spans="1:15" ht="18" customHeight="1" x14ac:dyDescent="0.25">
      <c r="A45" s="5" t="s">
        <v>487</v>
      </c>
      <c r="B45" s="8" t="s">
        <v>159</v>
      </c>
      <c r="C45" s="8">
        <v>2.0369999999999999</v>
      </c>
      <c r="D45" s="8" t="s">
        <v>261</v>
      </c>
      <c r="E45" s="9">
        <v>71.317809539999999</v>
      </c>
      <c r="F45" s="9">
        <v>61.702414496835701</v>
      </c>
      <c r="G45" s="9">
        <v>75.288494999999998</v>
      </c>
      <c r="H45" s="9">
        <f t="shared" si="2"/>
        <v>208.30871903683573</v>
      </c>
      <c r="I45" s="9">
        <v>47</v>
      </c>
      <c r="J45" s="9">
        <f t="shared" si="3"/>
        <v>87</v>
      </c>
      <c r="K45" s="16">
        <v>44</v>
      </c>
      <c r="L45" s="14" t="s">
        <v>568</v>
      </c>
      <c r="M45" s="15" t="s">
        <v>564</v>
      </c>
      <c r="N45" s="15" t="s">
        <v>569</v>
      </c>
      <c r="O45" s="15" t="s">
        <v>571</v>
      </c>
    </row>
    <row r="46" spans="1:15" ht="18" customHeight="1" x14ac:dyDescent="0.25">
      <c r="A46" s="5" t="s">
        <v>496</v>
      </c>
      <c r="B46" s="8" t="s">
        <v>156</v>
      </c>
      <c r="C46" s="8">
        <v>1.7809999999999999</v>
      </c>
      <c r="D46" s="8" t="s">
        <v>263</v>
      </c>
      <c r="E46" s="9">
        <v>68.333076925076895</v>
      </c>
      <c r="F46" s="9">
        <v>71.132260000000002</v>
      </c>
      <c r="G46" s="9">
        <v>73.437000000000012</v>
      </c>
      <c r="H46" s="9">
        <f t="shared" si="2"/>
        <v>212.9023369250769</v>
      </c>
      <c r="I46" s="9">
        <v>38</v>
      </c>
      <c r="J46" s="9">
        <f t="shared" si="3"/>
        <v>87</v>
      </c>
      <c r="K46" s="16">
        <v>45</v>
      </c>
      <c r="L46" s="14" t="s">
        <v>568</v>
      </c>
      <c r="M46" s="15" t="s">
        <v>564</v>
      </c>
      <c r="N46" s="15" t="s">
        <v>569</v>
      </c>
      <c r="O46" s="15" t="s">
        <v>570</v>
      </c>
    </row>
    <row r="47" spans="1:15" ht="18" customHeight="1" x14ac:dyDescent="0.25">
      <c r="A47" s="5" t="s">
        <v>494</v>
      </c>
      <c r="B47" s="8" t="s">
        <v>154</v>
      </c>
      <c r="C47" s="8">
        <v>1.792</v>
      </c>
      <c r="D47" s="8" t="s">
        <v>266</v>
      </c>
      <c r="E47" s="9">
        <v>68.477188811188796</v>
      </c>
      <c r="F47" s="9">
        <v>68.647034482758599</v>
      </c>
      <c r="G47" s="9">
        <v>74.95523</v>
      </c>
      <c r="H47" s="9">
        <f t="shared" si="2"/>
        <v>212.07945329394741</v>
      </c>
      <c r="I47" s="9">
        <v>41</v>
      </c>
      <c r="J47" s="9">
        <f t="shared" si="3"/>
        <v>88</v>
      </c>
      <c r="K47" s="16">
        <v>46</v>
      </c>
      <c r="L47" s="14" t="s">
        <v>568</v>
      </c>
      <c r="M47" s="15" t="s">
        <v>564</v>
      </c>
      <c r="N47" s="15" t="s">
        <v>569</v>
      </c>
      <c r="O47" s="15" t="s">
        <v>570</v>
      </c>
    </row>
    <row r="48" spans="1:15" ht="18" customHeight="1" x14ac:dyDescent="0.25">
      <c r="A48" s="5" t="s">
        <v>495</v>
      </c>
      <c r="B48" s="8" t="s">
        <v>155</v>
      </c>
      <c r="C48" s="8">
        <v>1.7889999999999999</v>
      </c>
      <c r="D48" s="8" t="s">
        <v>256</v>
      </c>
      <c r="E48" s="9">
        <v>68.439594405594406</v>
      </c>
      <c r="F48" s="9">
        <v>70.957310344827604</v>
      </c>
      <c r="G48" s="9">
        <v>73.168329999999997</v>
      </c>
      <c r="H48" s="9">
        <f t="shared" si="2"/>
        <v>212.56523475042201</v>
      </c>
      <c r="I48" s="9">
        <v>40</v>
      </c>
      <c r="J48" s="9">
        <f t="shared" si="3"/>
        <v>88</v>
      </c>
      <c r="K48" s="16">
        <v>47</v>
      </c>
      <c r="L48" s="14" t="s">
        <v>568</v>
      </c>
      <c r="M48" s="15" t="s">
        <v>564</v>
      </c>
      <c r="N48" s="15" t="s">
        <v>569</v>
      </c>
      <c r="O48" s="15" t="s">
        <v>570</v>
      </c>
    </row>
    <row r="49" spans="1:15" ht="18" customHeight="1" x14ac:dyDescent="0.25">
      <c r="A49" s="5" t="s">
        <v>493</v>
      </c>
      <c r="B49" s="8" t="s">
        <v>160</v>
      </c>
      <c r="C49" s="8">
        <v>1.7929999999999999</v>
      </c>
      <c r="D49" s="8" t="s">
        <v>248</v>
      </c>
      <c r="E49" s="9">
        <v>69.4411428736</v>
      </c>
      <c r="F49" s="9">
        <v>65.033990851515497</v>
      </c>
      <c r="G49" s="9">
        <v>74.181999999999988</v>
      </c>
      <c r="H49" s="9">
        <f t="shared" si="2"/>
        <v>208.65713372511547</v>
      </c>
      <c r="I49" s="9">
        <v>45</v>
      </c>
      <c r="J49" s="9">
        <f t="shared" si="3"/>
        <v>91</v>
      </c>
      <c r="K49" s="16">
        <v>48</v>
      </c>
      <c r="L49" s="14" t="s">
        <v>568</v>
      </c>
      <c r="M49" s="15" t="s">
        <v>564</v>
      </c>
      <c r="N49" s="15" t="s">
        <v>569</v>
      </c>
      <c r="O49" s="15" t="s">
        <v>571</v>
      </c>
    </row>
    <row r="50" spans="1:15" ht="18" customHeight="1" x14ac:dyDescent="0.25">
      <c r="A50" s="5" t="s">
        <v>497</v>
      </c>
      <c r="B50" s="8" t="s">
        <v>161</v>
      </c>
      <c r="C50" s="8">
        <v>1.6739999999999999</v>
      </c>
      <c r="D50" s="8" t="s">
        <v>250</v>
      </c>
      <c r="E50" s="9">
        <v>69.013664335664302</v>
      </c>
      <c r="F50" s="9">
        <v>67.449586206896598</v>
      </c>
      <c r="G50" s="9">
        <v>74.3245</v>
      </c>
      <c r="H50" s="9">
        <f t="shared" si="2"/>
        <v>210.7877505425609</v>
      </c>
      <c r="I50" s="9">
        <v>42</v>
      </c>
      <c r="J50" s="9">
        <f t="shared" si="3"/>
        <v>92</v>
      </c>
      <c r="K50" s="16">
        <v>49</v>
      </c>
      <c r="L50" s="14" t="s">
        <v>568</v>
      </c>
      <c r="M50" s="15" t="s">
        <v>564</v>
      </c>
      <c r="N50" s="15" t="s">
        <v>569</v>
      </c>
      <c r="O50" s="15" t="s">
        <v>570</v>
      </c>
    </row>
    <row r="51" spans="1:15" ht="18" customHeight="1" x14ac:dyDescent="0.25">
      <c r="A51" s="5" t="s">
        <v>491</v>
      </c>
      <c r="B51" s="8" t="s">
        <v>162</v>
      </c>
      <c r="C51" s="8">
        <v>1.845</v>
      </c>
      <c r="D51" s="8" t="s">
        <v>257</v>
      </c>
      <c r="E51" s="9">
        <v>70.217333333200003</v>
      </c>
      <c r="F51" s="9">
        <v>48.360173117525299</v>
      </c>
      <c r="G51" s="9">
        <v>73.021499999999989</v>
      </c>
      <c r="H51" s="9">
        <f t="shared" si="2"/>
        <v>191.59900645072531</v>
      </c>
      <c r="I51" s="9">
        <v>52</v>
      </c>
      <c r="J51" s="9">
        <f t="shared" si="3"/>
        <v>96</v>
      </c>
      <c r="K51" s="16">
        <v>50</v>
      </c>
      <c r="L51" s="14" t="s">
        <v>568</v>
      </c>
      <c r="M51" s="15" t="s">
        <v>564</v>
      </c>
      <c r="N51" s="15" t="s">
        <v>569</v>
      </c>
      <c r="O51" s="15" t="s">
        <v>571</v>
      </c>
    </row>
    <row r="52" spans="1:15" ht="18" customHeight="1" x14ac:dyDescent="0.25">
      <c r="A52" s="5" t="s">
        <v>498</v>
      </c>
      <c r="B52" s="8" t="s">
        <v>164</v>
      </c>
      <c r="C52" s="8">
        <v>1.347</v>
      </c>
      <c r="D52" s="8" t="s">
        <v>260</v>
      </c>
      <c r="E52" s="9">
        <v>67.482741258741299</v>
      </c>
      <c r="F52" s="9">
        <v>63.215448275862101</v>
      </c>
      <c r="G52" s="9">
        <v>72.151730000000001</v>
      </c>
      <c r="H52" s="9">
        <f t="shared" si="2"/>
        <v>202.84991953460337</v>
      </c>
      <c r="I52" s="9">
        <v>50</v>
      </c>
      <c r="J52" s="9">
        <f t="shared" si="3"/>
        <v>101</v>
      </c>
      <c r="K52" s="16">
        <v>51</v>
      </c>
      <c r="L52" s="14" t="s">
        <v>568</v>
      </c>
      <c r="M52" s="15" t="s">
        <v>564</v>
      </c>
      <c r="N52" s="15" t="s">
        <v>569</v>
      </c>
      <c r="O52" s="15" t="s">
        <v>570</v>
      </c>
    </row>
    <row r="53" spans="1:15" ht="18" customHeight="1" x14ac:dyDescent="0.25">
      <c r="A53" s="5" t="s">
        <v>501</v>
      </c>
      <c r="B53" s="8" t="s">
        <v>168</v>
      </c>
      <c r="C53" s="8">
        <v>1.1339999999999999</v>
      </c>
      <c r="D53" s="8" t="s">
        <v>267</v>
      </c>
      <c r="E53" s="9">
        <v>69.103030303030295</v>
      </c>
      <c r="F53" s="9">
        <v>61.218499999999992</v>
      </c>
      <c r="G53" s="9">
        <v>73.389899999999997</v>
      </c>
      <c r="H53" s="9">
        <f t="shared" si="2"/>
        <v>203.71143030303028</v>
      </c>
      <c r="I53" s="9">
        <v>49</v>
      </c>
      <c r="J53" s="9">
        <f t="shared" si="3"/>
        <v>103</v>
      </c>
      <c r="K53" s="16">
        <v>52</v>
      </c>
      <c r="L53" s="14" t="s">
        <v>568</v>
      </c>
      <c r="M53" s="15" t="s">
        <v>564</v>
      </c>
      <c r="N53" s="15" t="s">
        <v>569</v>
      </c>
      <c r="O53" s="15" t="s">
        <v>571</v>
      </c>
    </row>
    <row r="54" spans="1:15" ht="18" customHeight="1" x14ac:dyDescent="0.25">
      <c r="A54" s="5" t="s">
        <v>499</v>
      </c>
      <c r="B54" s="8" t="s">
        <v>163</v>
      </c>
      <c r="C54" s="8">
        <v>1.3160000000000001</v>
      </c>
      <c r="D54" s="8" t="s">
        <v>259</v>
      </c>
      <c r="E54" s="9">
        <v>66.637619042200001</v>
      </c>
      <c r="F54" s="9">
        <v>58.131783251238602</v>
      </c>
      <c r="G54" s="9">
        <v>66.0715</v>
      </c>
      <c r="H54" s="9">
        <f t="shared" si="2"/>
        <v>190.8409022934386</v>
      </c>
      <c r="I54" s="9">
        <v>53</v>
      </c>
      <c r="J54" s="9">
        <f t="shared" si="3"/>
        <v>105</v>
      </c>
      <c r="K54" s="16">
        <v>53</v>
      </c>
      <c r="L54" s="14" t="s">
        <v>568</v>
      </c>
      <c r="M54" s="15" t="s">
        <v>564</v>
      </c>
      <c r="N54" s="15" t="s">
        <v>569</v>
      </c>
      <c r="O54" s="15" t="s">
        <v>571</v>
      </c>
    </row>
    <row r="55" spans="1:15" ht="18" customHeight="1" x14ac:dyDescent="0.25">
      <c r="A55" s="5" t="s">
        <v>502</v>
      </c>
      <c r="B55" s="8" t="s">
        <v>165</v>
      </c>
      <c r="C55" s="8">
        <v>1.0349999999999999</v>
      </c>
      <c r="D55" s="8" t="s">
        <v>264</v>
      </c>
      <c r="E55" s="9">
        <v>67.820571417599993</v>
      </c>
      <c r="F55" s="9">
        <v>64.450883884595697</v>
      </c>
      <c r="G55" s="9">
        <v>63.419000000000004</v>
      </c>
      <c r="H55" s="9">
        <f t="shared" si="2"/>
        <v>195.69045530219572</v>
      </c>
      <c r="I55" s="9">
        <v>51</v>
      </c>
      <c r="J55" s="9">
        <f t="shared" si="3"/>
        <v>106</v>
      </c>
      <c r="K55" s="16">
        <v>54</v>
      </c>
      <c r="L55" s="14" t="s">
        <v>568</v>
      </c>
      <c r="M55" s="15" t="s">
        <v>564</v>
      </c>
      <c r="N55" s="15" t="s">
        <v>569</v>
      </c>
      <c r="O55" s="15" t="s">
        <v>571</v>
      </c>
    </row>
    <row r="56" spans="1:15" ht="18" customHeight="1" x14ac:dyDescent="0.25">
      <c r="A56" s="5" t="s">
        <v>503</v>
      </c>
      <c r="B56" s="9" t="s">
        <v>169</v>
      </c>
      <c r="C56" s="8">
        <v>1.0009999999999999</v>
      </c>
      <c r="D56" s="8" t="s">
        <v>269</v>
      </c>
      <c r="E56" s="9">
        <v>65.487588932806318</v>
      </c>
      <c r="F56" s="9">
        <v>51.753198451799399</v>
      </c>
      <c r="G56" s="9">
        <v>70.917999999999992</v>
      </c>
      <c r="H56" s="9">
        <f t="shared" si="2"/>
        <v>188.15878738460572</v>
      </c>
      <c r="I56" s="9">
        <v>54</v>
      </c>
      <c r="J56" s="9">
        <f t="shared" si="3"/>
        <v>110</v>
      </c>
      <c r="K56" s="16">
        <v>55</v>
      </c>
      <c r="L56" s="14" t="s">
        <v>568</v>
      </c>
      <c r="M56" s="15" t="s">
        <v>564</v>
      </c>
      <c r="N56" s="15" t="s">
        <v>569</v>
      </c>
      <c r="O56" s="15" t="s">
        <v>571</v>
      </c>
    </row>
    <row r="57" spans="1:15" ht="18" customHeight="1" x14ac:dyDescent="0.25">
      <c r="A57" s="5" t="s">
        <v>500</v>
      </c>
      <c r="B57" s="8" t="s">
        <v>166</v>
      </c>
      <c r="C57" s="8">
        <v>1.2310000000000001</v>
      </c>
      <c r="D57" s="8" t="s">
        <v>265</v>
      </c>
      <c r="E57" s="9">
        <v>69.828571428571394</v>
      </c>
      <c r="F57" s="9">
        <v>61.570428571428572</v>
      </c>
      <c r="G57" s="9">
        <v>22.883520000000001</v>
      </c>
      <c r="H57" s="9">
        <f t="shared" si="2"/>
        <v>154.28251999999998</v>
      </c>
      <c r="I57" s="9">
        <v>59</v>
      </c>
      <c r="J57" s="9">
        <f t="shared" si="3"/>
        <v>112</v>
      </c>
      <c r="K57" s="16">
        <v>56</v>
      </c>
      <c r="L57" s="14" t="s">
        <v>568</v>
      </c>
      <c r="M57" s="15" t="s">
        <v>564</v>
      </c>
      <c r="N57" s="15" t="s">
        <v>569</v>
      </c>
      <c r="O57" s="15" t="s">
        <v>570</v>
      </c>
    </row>
    <row r="58" spans="1:15" ht="18" customHeight="1" x14ac:dyDescent="0.25">
      <c r="A58" s="5" t="s">
        <v>504</v>
      </c>
      <c r="B58" s="9" t="s">
        <v>170</v>
      </c>
      <c r="C58" s="8">
        <v>0.67200000000000004</v>
      </c>
      <c r="D58" s="8" t="s">
        <v>273</v>
      </c>
      <c r="E58" s="9">
        <v>65.165142873600004</v>
      </c>
      <c r="F58" s="9">
        <v>52.485680350308698</v>
      </c>
      <c r="G58" s="9">
        <v>57.971999999999994</v>
      </c>
      <c r="H58" s="9">
        <f t="shared" si="2"/>
        <v>175.62282322390871</v>
      </c>
      <c r="I58" s="9">
        <v>55</v>
      </c>
      <c r="J58" s="9">
        <f t="shared" si="3"/>
        <v>112</v>
      </c>
      <c r="K58" s="16">
        <v>57</v>
      </c>
      <c r="L58" s="14" t="s">
        <v>568</v>
      </c>
      <c r="M58" s="15" t="s">
        <v>564</v>
      </c>
      <c r="N58" s="15" t="s">
        <v>569</v>
      </c>
      <c r="O58" s="15" t="s">
        <v>571</v>
      </c>
    </row>
    <row r="59" spans="1:15" ht="18" customHeight="1" x14ac:dyDescent="0.25">
      <c r="A59" s="5" t="s">
        <v>505</v>
      </c>
      <c r="B59" s="9" t="s">
        <v>167</v>
      </c>
      <c r="C59" s="8">
        <v>0.58699999999999997</v>
      </c>
      <c r="D59" s="8" t="s">
        <v>270</v>
      </c>
      <c r="E59" s="9">
        <v>57.959034965035002</v>
      </c>
      <c r="F59" s="9">
        <v>51.324896551724102</v>
      </c>
      <c r="G59" s="9">
        <v>58.063720000000004</v>
      </c>
      <c r="H59" s="9">
        <f t="shared" si="2"/>
        <v>167.34765151675913</v>
      </c>
      <c r="I59" s="9">
        <v>56</v>
      </c>
      <c r="J59" s="9">
        <f t="shared" si="3"/>
        <v>114</v>
      </c>
      <c r="K59" s="16">
        <v>58</v>
      </c>
      <c r="L59" s="14" t="s">
        <v>568</v>
      </c>
      <c r="M59" s="15" t="s">
        <v>564</v>
      </c>
      <c r="N59" s="15" t="s">
        <v>569</v>
      </c>
      <c r="O59" s="15" t="s">
        <v>570</v>
      </c>
    </row>
    <row r="60" spans="1:15" ht="15" x14ac:dyDescent="0.25">
      <c r="A60" s="5" t="s">
        <v>506</v>
      </c>
      <c r="B60" s="9" t="s">
        <v>171</v>
      </c>
      <c r="C60" s="8">
        <v>0.35</v>
      </c>
      <c r="D60" s="8" t="s">
        <v>268</v>
      </c>
      <c r="E60" s="9">
        <v>51.467142873599997</v>
      </c>
      <c r="F60" s="9">
        <v>55.398758620689598</v>
      </c>
      <c r="G60" s="9">
        <v>57.917439999999999</v>
      </c>
      <c r="H60" s="9">
        <f t="shared" si="2"/>
        <v>164.7833414942896</v>
      </c>
      <c r="I60" s="9">
        <v>57</v>
      </c>
      <c r="J60" s="9">
        <f t="shared" si="3"/>
        <v>116</v>
      </c>
      <c r="K60" s="16">
        <v>59</v>
      </c>
      <c r="L60" s="14" t="s">
        <v>568</v>
      </c>
      <c r="M60" s="15" t="s">
        <v>564</v>
      </c>
      <c r="N60" s="15" t="s">
        <v>569</v>
      </c>
      <c r="O60" s="15" t="s">
        <v>570</v>
      </c>
    </row>
  </sheetData>
  <sortState xmlns:xlrd2="http://schemas.microsoft.com/office/spreadsheetml/2017/richdata2" ref="A2:O64">
    <sortCondition ref="J2:J64"/>
    <sortCondition ref="D2:D64"/>
  </sortState>
  <phoneticPr fontId="5" type="noConversion"/>
  <conditionalFormatting sqref="B61:B1048576 B1:B59">
    <cfRule type="duplicateValues" dxfId="7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8"/>
  <sheetViews>
    <sheetView tabSelected="1" workbookViewId="0">
      <selection activeCell="L1" sqref="L1:L1048576"/>
    </sheetView>
  </sheetViews>
  <sheetFormatPr defaultColWidth="9" defaultRowHeight="14" x14ac:dyDescent="0.25"/>
  <cols>
    <col min="1" max="1" width="13.54296875" bestFit="1" customWidth="1"/>
    <col min="2" max="2" width="10.6328125" customWidth="1"/>
    <col min="3" max="3" width="22.6328125" style="1" customWidth="1"/>
    <col min="4" max="4" width="17.90625" style="1" customWidth="1"/>
    <col min="5" max="6" width="13.7265625" customWidth="1"/>
    <col min="7" max="9" width="16" customWidth="1"/>
    <col min="10" max="10" width="9.36328125" customWidth="1"/>
    <col min="11" max="14" width="12.90625" customWidth="1"/>
    <col min="15" max="15" width="15.36328125" bestFit="1" customWidth="1"/>
  </cols>
  <sheetData>
    <row r="1" spans="1:15" ht="28.5" customHeight="1" x14ac:dyDescent="0.25">
      <c r="A1" s="4" t="s">
        <v>278</v>
      </c>
      <c r="B1" s="4" t="s">
        <v>0</v>
      </c>
      <c r="C1" s="4" t="s">
        <v>279</v>
      </c>
      <c r="D1" s="4" t="s">
        <v>280</v>
      </c>
      <c r="E1" s="4" t="s">
        <v>281</v>
      </c>
      <c r="F1" s="4" t="s">
        <v>282</v>
      </c>
      <c r="G1" s="4" t="s">
        <v>283</v>
      </c>
      <c r="H1" s="4" t="s">
        <v>284</v>
      </c>
      <c r="I1" s="4" t="s">
        <v>285</v>
      </c>
      <c r="J1" s="4" t="s">
        <v>286</v>
      </c>
      <c r="K1" s="4" t="s">
        <v>287</v>
      </c>
      <c r="L1" s="4" t="s">
        <v>288</v>
      </c>
      <c r="M1" s="4" t="s">
        <v>289</v>
      </c>
      <c r="N1" s="4" t="s">
        <v>290</v>
      </c>
      <c r="O1" s="4" t="s">
        <v>291</v>
      </c>
    </row>
    <row r="2" spans="1:15" ht="18" customHeight="1" x14ac:dyDescent="0.25">
      <c r="A2" s="5" t="s">
        <v>507</v>
      </c>
      <c r="B2" s="8" t="s">
        <v>621</v>
      </c>
      <c r="C2" s="8">
        <v>4.0860000000000003</v>
      </c>
      <c r="D2" s="8">
        <v>1</v>
      </c>
      <c r="E2" s="9">
        <v>99.581599999999995</v>
      </c>
      <c r="F2" s="9">
        <v>119.527043478</v>
      </c>
      <c r="G2" s="9">
        <v>139.52000000000001</v>
      </c>
      <c r="H2" s="9">
        <f t="shared" ref="H2:H33" si="0">SUM(E2,F2,G2)</f>
        <v>358.62864347799996</v>
      </c>
      <c r="I2" s="9">
        <v>1</v>
      </c>
      <c r="J2" s="9">
        <f t="shared" ref="J2:J33" si="1">I2+D2</f>
        <v>2</v>
      </c>
      <c r="K2" s="16">
        <v>1</v>
      </c>
      <c r="L2" s="14" t="s">
        <v>568</v>
      </c>
      <c r="M2" s="15" t="s">
        <v>564</v>
      </c>
      <c r="N2" s="15" t="s">
        <v>565</v>
      </c>
      <c r="O2" s="15" t="s">
        <v>566</v>
      </c>
    </row>
    <row r="3" spans="1:15" ht="18" customHeight="1" x14ac:dyDescent="0.25">
      <c r="A3" s="5" t="s">
        <v>510</v>
      </c>
      <c r="B3" s="8" t="s">
        <v>622</v>
      </c>
      <c r="C3" s="8">
        <v>3.9020000000000001</v>
      </c>
      <c r="D3" s="8">
        <v>4</v>
      </c>
      <c r="E3" s="9">
        <v>94.066533333400002</v>
      </c>
      <c r="F3" s="9">
        <v>102.881565217391</v>
      </c>
      <c r="G3" s="9">
        <v>132.589</v>
      </c>
      <c r="H3" s="9">
        <f t="shared" si="0"/>
        <v>329.53709855079103</v>
      </c>
      <c r="I3" s="9">
        <v>4</v>
      </c>
      <c r="J3" s="9">
        <f t="shared" si="1"/>
        <v>8</v>
      </c>
      <c r="K3" s="16">
        <v>2</v>
      </c>
      <c r="L3" s="14" t="s">
        <v>568</v>
      </c>
      <c r="M3" s="15" t="s">
        <v>564</v>
      </c>
      <c r="N3" s="15" t="s">
        <v>565</v>
      </c>
      <c r="O3" s="15" t="s">
        <v>566</v>
      </c>
    </row>
    <row r="4" spans="1:15" ht="18" customHeight="1" x14ac:dyDescent="0.25">
      <c r="A4" s="5" t="s">
        <v>511</v>
      </c>
      <c r="B4" s="8" t="s">
        <v>623</v>
      </c>
      <c r="C4" s="8">
        <v>3.8319999999999999</v>
      </c>
      <c r="D4" s="8">
        <v>5</v>
      </c>
      <c r="E4" s="9">
        <v>100.0325333336</v>
      </c>
      <c r="F4" s="9">
        <v>96.537304347826094</v>
      </c>
      <c r="G4" s="9">
        <v>140.34500000000003</v>
      </c>
      <c r="H4" s="9">
        <f t="shared" si="0"/>
        <v>336.91483768142609</v>
      </c>
      <c r="I4" s="9">
        <v>3</v>
      </c>
      <c r="J4" s="9">
        <f t="shared" si="1"/>
        <v>8</v>
      </c>
      <c r="K4" s="16">
        <v>3</v>
      </c>
      <c r="L4" s="14" t="s">
        <v>568</v>
      </c>
      <c r="M4" s="15" t="s">
        <v>564</v>
      </c>
      <c r="N4" s="15" t="s">
        <v>565</v>
      </c>
      <c r="O4" s="15" t="s">
        <v>566</v>
      </c>
    </row>
    <row r="5" spans="1:15" ht="18" customHeight="1" x14ac:dyDescent="0.25">
      <c r="A5" s="5" t="s">
        <v>509</v>
      </c>
      <c r="B5" s="8" t="s">
        <v>624</v>
      </c>
      <c r="C5" s="8">
        <v>3.9340000000000002</v>
      </c>
      <c r="D5" s="8">
        <v>3</v>
      </c>
      <c r="E5" s="9">
        <v>90.854200000000006</v>
      </c>
      <c r="F5" s="9">
        <v>92.524264516129094</v>
      </c>
      <c r="G5" s="9">
        <v>135.56299999999999</v>
      </c>
      <c r="H5" s="9">
        <f t="shared" si="0"/>
        <v>318.94146451612909</v>
      </c>
      <c r="I5" s="9">
        <v>6</v>
      </c>
      <c r="J5" s="9">
        <f t="shared" si="1"/>
        <v>9</v>
      </c>
      <c r="K5" s="16">
        <v>4</v>
      </c>
      <c r="L5" s="14" t="s">
        <v>568</v>
      </c>
      <c r="M5" s="15" t="s">
        <v>564</v>
      </c>
      <c r="N5" s="15" t="s">
        <v>565</v>
      </c>
      <c r="O5" s="15" t="s">
        <v>567</v>
      </c>
    </row>
    <row r="6" spans="1:15" ht="18" customHeight="1" x14ac:dyDescent="0.25">
      <c r="A6" s="5" t="s">
        <v>508</v>
      </c>
      <c r="B6" s="8" t="s">
        <v>625</v>
      </c>
      <c r="C6" s="8">
        <v>3.95</v>
      </c>
      <c r="D6" s="8">
        <v>2</v>
      </c>
      <c r="E6" s="9">
        <v>93.062799999999996</v>
      </c>
      <c r="F6" s="9">
        <v>101.9204</v>
      </c>
      <c r="G6" s="9">
        <v>114.16</v>
      </c>
      <c r="H6" s="9">
        <f t="shared" si="0"/>
        <v>309.14319999999998</v>
      </c>
      <c r="I6" s="9">
        <v>8</v>
      </c>
      <c r="J6" s="9">
        <f t="shared" si="1"/>
        <v>10</v>
      </c>
      <c r="K6" s="16">
        <v>5</v>
      </c>
      <c r="L6" s="14" t="s">
        <v>568</v>
      </c>
      <c r="M6" s="15" t="s">
        <v>564</v>
      </c>
      <c r="N6" s="15" t="s">
        <v>565</v>
      </c>
      <c r="O6" s="15" t="s">
        <v>567</v>
      </c>
    </row>
    <row r="7" spans="1:15" ht="18" customHeight="1" x14ac:dyDescent="0.25">
      <c r="A7" s="5" t="s">
        <v>512</v>
      </c>
      <c r="B7" s="8" t="s">
        <v>626</v>
      </c>
      <c r="C7" s="8">
        <v>3.7629999999999999</v>
      </c>
      <c r="D7" s="8">
        <v>6</v>
      </c>
      <c r="E7" s="9">
        <v>99.19</v>
      </c>
      <c r="F7" s="9">
        <v>102.27800000000001</v>
      </c>
      <c r="G7" s="9">
        <v>126.49347826086957</v>
      </c>
      <c r="H7" s="9">
        <f t="shared" si="0"/>
        <v>327.96147826086957</v>
      </c>
      <c r="I7" s="9">
        <v>5</v>
      </c>
      <c r="J7" s="9">
        <f t="shared" si="1"/>
        <v>11</v>
      </c>
      <c r="K7" s="16">
        <v>6</v>
      </c>
      <c r="L7" s="14" t="s">
        <v>568</v>
      </c>
      <c r="M7" s="15" t="s">
        <v>564</v>
      </c>
      <c r="N7" s="15" t="s">
        <v>565</v>
      </c>
      <c r="O7" s="15" t="s">
        <v>566</v>
      </c>
    </row>
    <row r="8" spans="1:15" ht="18" customHeight="1" x14ac:dyDescent="0.25">
      <c r="A8" s="5" t="s">
        <v>515</v>
      </c>
      <c r="B8" s="8" t="s">
        <v>627</v>
      </c>
      <c r="C8" s="8">
        <v>3.6720000000000002</v>
      </c>
      <c r="D8" s="8">
        <v>9</v>
      </c>
      <c r="E8" s="9">
        <v>96.251300000000001</v>
      </c>
      <c r="F8" s="9">
        <v>103.57569565217401</v>
      </c>
      <c r="G8" s="9">
        <v>138.489</v>
      </c>
      <c r="H8" s="9">
        <f t="shared" si="0"/>
        <v>338.31599565217402</v>
      </c>
      <c r="I8" s="9">
        <v>2</v>
      </c>
      <c r="J8" s="9">
        <f t="shared" si="1"/>
        <v>11</v>
      </c>
      <c r="K8" s="16">
        <v>7</v>
      </c>
      <c r="L8" s="14" t="s">
        <v>568</v>
      </c>
      <c r="M8" s="15" t="s">
        <v>564</v>
      </c>
      <c r="N8" s="15" t="s">
        <v>565</v>
      </c>
      <c r="O8" s="15" t="s">
        <v>566</v>
      </c>
    </row>
    <row r="9" spans="1:15" ht="18" customHeight="1" x14ac:dyDescent="0.25">
      <c r="A9" s="5" t="s">
        <v>513</v>
      </c>
      <c r="B9" s="8" t="s">
        <v>628</v>
      </c>
      <c r="C9" s="8">
        <v>3.746</v>
      </c>
      <c r="D9" s="8">
        <v>7</v>
      </c>
      <c r="E9" s="9">
        <v>93.493399999999994</v>
      </c>
      <c r="F9" s="9">
        <v>100.3961</v>
      </c>
      <c r="G9" s="9">
        <v>106.0775</v>
      </c>
      <c r="H9" s="9">
        <f t="shared" si="0"/>
        <v>299.96699999999998</v>
      </c>
      <c r="I9" s="9">
        <v>9</v>
      </c>
      <c r="J9" s="9">
        <f t="shared" si="1"/>
        <v>16</v>
      </c>
      <c r="K9" s="16">
        <v>8</v>
      </c>
      <c r="L9" s="14" t="s">
        <v>568</v>
      </c>
      <c r="M9" s="15" t="s">
        <v>564</v>
      </c>
      <c r="N9" s="15" t="s">
        <v>565</v>
      </c>
      <c r="O9" s="15" t="s">
        <v>567</v>
      </c>
    </row>
    <row r="10" spans="1:15" ht="18" customHeight="1" x14ac:dyDescent="0.25">
      <c r="A10" s="5" t="s">
        <v>514</v>
      </c>
      <c r="B10" s="8" t="s">
        <v>629</v>
      </c>
      <c r="C10" s="8">
        <v>3.7080000000000002</v>
      </c>
      <c r="D10" s="8">
        <v>8</v>
      </c>
      <c r="E10" s="9">
        <v>97.987399999999994</v>
      </c>
      <c r="F10" s="9">
        <v>96.798387096774206</v>
      </c>
      <c r="G10" s="9">
        <v>89.84</v>
      </c>
      <c r="H10" s="9">
        <f t="shared" si="0"/>
        <v>284.62578709677416</v>
      </c>
      <c r="I10" s="9">
        <v>11</v>
      </c>
      <c r="J10" s="9">
        <f t="shared" si="1"/>
        <v>19</v>
      </c>
      <c r="K10" s="16">
        <v>9</v>
      </c>
      <c r="L10" s="14" t="s">
        <v>568</v>
      </c>
      <c r="M10" s="15" t="s">
        <v>564</v>
      </c>
      <c r="N10" s="15" t="s">
        <v>565</v>
      </c>
      <c r="O10" s="15" t="s">
        <v>567</v>
      </c>
    </row>
    <row r="11" spans="1:15" ht="18" customHeight="1" x14ac:dyDescent="0.25">
      <c r="A11" s="5" t="s">
        <v>517</v>
      </c>
      <c r="B11" s="8" t="s">
        <v>630</v>
      </c>
      <c r="C11" s="8">
        <v>3.536</v>
      </c>
      <c r="D11" s="8">
        <v>11</v>
      </c>
      <c r="E11" s="9">
        <v>95.169645454545503</v>
      </c>
      <c r="F11" s="9">
        <v>98.995130434782595</v>
      </c>
      <c r="G11" s="9">
        <v>101.044</v>
      </c>
      <c r="H11" s="9">
        <f t="shared" si="0"/>
        <v>295.20877588932808</v>
      </c>
      <c r="I11" s="9">
        <v>10</v>
      </c>
      <c r="J11" s="9">
        <f t="shared" si="1"/>
        <v>21</v>
      </c>
      <c r="K11" s="16">
        <v>10</v>
      </c>
      <c r="L11" s="14" t="s">
        <v>568</v>
      </c>
      <c r="M11" s="15" t="s">
        <v>564</v>
      </c>
      <c r="N11" s="15" t="s">
        <v>565</v>
      </c>
      <c r="O11" s="15" t="s">
        <v>566</v>
      </c>
    </row>
    <row r="12" spans="1:15" ht="18" customHeight="1" x14ac:dyDescent="0.25">
      <c r="A12" s="5" t="s">
        <v>521</v>
      </c>
      <c r="B12" s="8" t="s">
        <v>631</v>
      </c>
      <c r="C12" s="8">
        <v>3.375</v>
      </c>
      <c r="D12" s="8">
        <v>15</v>
      </c>
      <c r="E12" s="9">
        <v>95.206999999999994</v>
      </c>
      <c r="F12" s="9">
        <v>89.055406451612896</v>
      </c>
      <c r="G12" s="9">
        <v>125.97299999999998</v>
      </c>
      <c r="H12" s="9">
        <f t="shared" si="0"/>
        <v>310.2354064516129</v>
      </c>
      <c r="I12" s="9">
        <v>7</v>
      </c>
      <c r="J12" s="9">
        <f t="shared" si="1"/>
        <v>22</v>
      </c>
      <c r="K12" s="16">
        <v>11</v>
      </c>
      <c r="L12" s="14" t="s">
        <v>568</v>
      </c>
      <c r="M12" s="15" t="s">
        <v>564</v>
      </c>
      <c r="N12" s="15" t="s">
        <v>565</v>
      </c>
      <c r="O12" s="15" t="s">
        <v>567</v>
      </c>
    </row>
    <row r="13" spans="1:15" ht="18" customHeight="1" x14ac:dyDescent="0.25">
      <c r="A13" s="5" t="s">
        <v>516</v>
      </c>
      <c r="B13" s="8" t="s">
        <v>632</v>
      </c>
      <c r="C13" s="8">
        <v>3.5840000000000001</v>
      </c>
      <c r="D13" s="8">
        <v>10</v>
      </c>
      <c r="E13" s="9">
        <v>88.337500000000006</v>
      </c>
      <c r="F13" s="9">
        <v>88.3241935483871</v>
      </c>
      <c r="G13" s="9">
        <v>97.95</v>
      </c>
      <c r="H13" s="9">
        <f t="shared" si="0"/>
        <v>274.61169354838711</v>
      </c>
      <c r="I13" s="9">
        <v>13</v>
      </c>
      <c r="J13" s="9">
        <f t="shared" si="1"/>
        <v>23</v>
      </c>
      <c r="K13" s="16">
        <v>12</v>
      </c>
      <c r="L13" s="14" t="s">
        <v>568</v>
      </c>
      <c r="M13" s="15" t="s">
        <v>564</v>
      </c>
      <c r="N13" s="15" t="s">
        <v>565</v>
      </c>
      <c r="O13" s="15" t="s">
        <v>567</v>
      </c>
    </row>
    <row r="14" spans="1:15" ht="18" customHeight="1" x14ac:dyDescent="0.25">
      <c r="A14" s="5" t="s">
        <v>519</v>
      </c>
      <c r="B14" s="8" t="s">
        <v>633</v>
      </c>
      <c r="C14" s="8">
        <v>3.51</v>
      </c>
      <c r="D14" s="8">
        <v>13</v>
      </c>
      <c r="E14" s="9">
        <v>94.935600001500006</v>
      </c>
      <c r="F14" s="9">
        <v>87.572580645161295</v>
      </c>
      <c r="G14" s="9">
        <v>87.875</v>
      </c>
      <c r="H14" s="9">
        <f t="shared" si="0"/>
        <v>270.38318064666129</v>
      </c>
      <c r="I14" s="9">
        <v>15</v>
      </c>
      <c r="J14" s="9">
        <f t="shared" si="1"/>
        <v>28</v>
      </c>
      <c r="K14" s="16">
        <v>13</v>
      </c>
      <c r="L14" s="14" t="s">
        <v>568</v>
      </c>
      <c r="M14" s="15" t="s">
        <v>564</v>
      </c>
      <c r="N14" s="15" t="s">
        <v>565</v>
      </c>
      <c r="O14" s="15" t="s">
        <v>567</v>
      </c>
    </row>
    <row r="15" spans="1:15" ht="18" customHeight="1" x14ac:dyDescent="0.25">
      <c r="A15" s="5" t="s">
        <v>520</v>
      </c>
      <c r="B15" s="8" t="s">
        <v>634</v>
      </c>
      <c r="C15" s="8">
        <v>3.5089999999999999</v>
      </c>
      <c r="D15" s="8">
        <v>14</v>
      </c>
      <c r="E15" s="9">
        <v>83.649000000000001</v>
      </c>
      <c r="F15" s="9">
        <v>88.829826086956501</v>
      </c>
      <c r="G15" s="9">
        <v>100.9888695652174</v>
      </c>
      <c r="H15" s="9">
        <f t="shared" si="0"/>
        <v>273.46769565217392</v>
      </c>
      <c r="I15" s="9">
        <v>14</v>
      </c>
      <c r="J15" s="9">
        <f t="shared" si="1"/>
        <v>28</v>
      </c>
      <c r="K15" s="16">
        <v>14</v>
      </c>
      <c r="L15" s="14" t="s">
        <v>568</v>
      </c>
      <c r="M15" s="15" t="s">
        <v>564</v>
      </c>
      <c r="N15" s="15" t="s">
        <v>565</v>
      </c>
      <c r="O15" s="15" t="s">
        <v>566</v>
      </c>
    </row>
    <row r="16" spans="1:15" ht="18" customHeight="1" x14ac:dyDescent="0.25">
      <c r="A16" s="5" t="s">
        <v>518</v>
      </c>
      <c r="B16" s="8" t="s">
        <v>635</v>
      </c>
      <c r="C16" s="8">
        <v>3.5310000000000001</v>
      </c>
      <c r="D16" s="8">
        <v>12</v>
      </c>
      <c r="E16" s="9">
        <v>92.289199999999994</v>
      </c>
      <c r="F16" s="9">
        <v>83.127380645161296</v>
      </c>
      <c r="G16" s="9">
        <v>84.167999999999992</v>
      </c>
      <c r="H16" s="9">
        <f t="shared" si="0"/>
        <v>259.58458064516128</v>
      </c>
      <c r="I16" s="9">
        <v>18</v>
      </c>
      <c r="J16" s="9">
        <f t="shared" si="1"/>
        <v>30</v>
      </c>
      <c r="K16" s="16">
        <v>15</v>
      </c>
      <c r="L16" s="14" t="s">
        <v>568</v>
      </c>
      <c r="M16" s="15" t="s">
        <v>564</v>
      </c>
      <c r="N16" s="15" t="s">
        <v>565</v>
      </c>
      <c r="O16" s="15" t="s">
        <v>567</v>
      </c>
    </row>
    <row r="17" spans="1:15" ht="18" customHeight="1" x14ac:dyDescent="0.25">
      <c r="A17" s="5" t="s">
        <v>523</v>
      </c>
      <c r="B17" s="8" t="s">
        <v>636</v>
      </c>
      <c r="C17" s="8">
        <v>3.2349999999999999</v>
      </c>
      <c r="D17" s="8">
        <v>17</v>
      </c>
      <c r="E17" s="9">
        <v>94.841000000999998</v>
      </c>
      <c r="F17" s="9">
        <v>85.662521739130398</v>
      </c>
      <c r="G17" s="9">
        <v>85.716999999999999</v>
      </c>
      <c r="H17" s="9">
        <f t="shared" si="0"/>
        <v>266.22052174013038</v>
      </c>
      <c r="I17" s="9">
        <v>17</v>
      </c>
      <c r="J17" s="9">
        <f t="shared" si="1"/>
        <v>34</v>
      </c>
      <c r="K17" s="16">
        <v>16</v>
      </c>
      <c r="L17" s="14" t="s">
        <v>568</v>
      </c>
      <c r="M17" s="15" t="s">
        <v>564</v>
      </c>
      <c r="N17" s="15" t="s">
        <v>565</v>
      </c>
      <c r="O17" s="15" t="s">
        <v>566</v>
      </c>
    </row>
    <row r="18" spans="1:15" ht="18" customHeight="1" x14ac:dyDescent="0.25">
      <c r="A18" s="5" t="s">
        <v>528</v>
      </c>
      <c r="B18" s="8" t="s">
        <v>172</v>
      </c>
      <c r="C18" s="8">
        <v>2.9420000000000002</v>
      </c>
      <c r="D18" s="8">
        <v>22</v>
      </c>
      <c r="E18" s="9">
        <v>92.187399999999997</v>
      </c>
      <c r="F18" s="9">
        <v>91.598561290322607</v>
      </c>
      <c r="G18" s="9">
        <v>92.358999999999995</v>
      </c>
      <c r="H18" s="9">
        <f t="shared" si="0"/>
        <v>276.14496129032261</v>
      </c>
      <c r="I18" s="9">
        <v>12</v>
      </c>
      <c r="J18" s="9">
        <f t="shared" si="1"/>
        <v>34</v>
      </c>
      <c r="K18" s="16">
        <v>17</v>
      </c>
      <c r="L18" s="14" t="s">
        <v>568</v>
      </c>
      <c r="M18" s="15" t="s">
        <v>564</v>
      </c>
      <c r="N18" s="15" t="s">
        <v>565</v>
      </c>
      <c r="O18" s="15" t="s">
        <v>567</v>
      </c>
    </row>
    <row r="19" spans="1:15" ht="18" customHeight="1" x14ac:dyDescent="0.25">
      <c r="A19" s="5" t="s">
        <v>524</v>
      </c>
      <c r="B19" s="8" t="s">
        <v>174</v>
      </c>
      <c r="C19" s="8">
        <v>3.149</v>
      </c>
      <c r="D19" s="8">
        <v>18</v>
      </c>
      <c r="E19" s="9">
        <v>88.299099999999996</v>
      </c>
      <c r="F19" s="9">
        <v>83.199561290322606</v>
      </c>
      <c r="G19" s="9">
        <v>83.214999999999989</v>
      </c>
      <c r="H19" s="9">
        <f t="shared" si="0"/>
        <v>254.71366129032259</v>
      </c>
      <c r="I19" s="9">
        <v>20</v>
      </c>
      <c r="J19" s="9">
        <f t="shared" si="1"/>
        <v>38</v>
      </c>
      <c r="K19" s="16">
        <v>18</v>
      </c>
      <c r="L19" s="14" t="s">
        <v>568</v>
      </c>
      <c r="M19" s="15" t="s">
        <v>564</v>
      </c>
      <c r="N19" s="15" t="s">
        <v>565</v>
      </c>
      <c r="O19" s="15" t="s">
        <v>567</v>
      </c>
    </row>
    <row r="20" spans="1:15" ht="18" customHeight="1" x14ac:dyDescent="0.25">
      <c r="A20" s="5" t="s">
        <v>522</v>
      </c>
      <c r="B20" s="8" t="s">
        <v>175</v>
      </c>
      <c r="C20" s="8">
        <v>3.2709999999999999</v>
      </c>
      <c r="D20" s="8">
        <v>16</v>
      </c>
      <c r="E20" s="9">
        <v>82.751400000000004</v>
      </c>
      <c r="F20" s="9">
        <v>81.451135483870999</v>
      </c>
      <c r="G20" s="9">
        <v>82.63</v>
      </c>
      <c r="H20" s="9">
        <f t="shared" si="0"/>
        <v>246.832535483871</v>
      </c>
      <c r="I20" s="9">
        <v>23</v>
      </c>
      <c r="J20" s="9">
        <f t="shared" si="1"/>
        <v>39</v>
      </c>
      <c r="K20" s="16">
        <v>19</v>
      </c>
      <c r="L20" s="14" t="s">
        <v>568</v>
      </c>
      <c r="M20" s="15" t="s">
        <v>564</v>
      </c>
      <c r="N20" s="15" t="s">
        <v>565</v>
      </c>
      <c r="O20" s="15" t="s">
        <v>567</v>
      </c>
    </row>
    <row r="21" spans="1:15" ht="18" customHeight="1" x14ac:dyDescent="0.25">
      <c r="A21" s="5" t="s">
        <v>532</v>
      </c>
      <c r="B21" s="8" t="s">
        <v>173</v>
      </c>
      <c r="C21" s="8">
        <v>2.6859999999999999</v>
      </c>
      <c r="D21" s="8">
        <v>26</v>
      </c>
      <c r="E21" s="9">
        <v>94.564500000999999</v>
      </c>
      <c r="F21" s="9">
        <v>90.006521739130406</v>
      </c>
      <c r="G21" s="9">
        <v>84.074999999999989</v>
      </c>
      <c r="H21" s="9">
        <f t="shared" si="0"/>
        <v>268.64602174013038</v>
      </c>
      <c r="I21" s="9">
        <v>16</v>
      </c>
      <c r="J21" s="9">
        <f t="shared" si="1"/>
        <v>42</v>
      </c>
      <c r="K21" s="16">
        <v>20</v>
      </c>
      <c r="L21" s="14" t="s">
        <v>568</v>
      </c>
      <c r="M21" s="15" t="s">
        <v>564</v>
      </c>
      <c r="N21" s="15" t="s">
        <v>565</v>
      </c>
      <c r="O21" s="15" t="s">
        <v>566</v>
      </c>
    </row>
    <row r="22" spans="1:15" ht="18" customHeight="1" x14ac:dyDescent="0.25">
      <c r="A22" s="5" t="s">
        <v>529</v>
      </c>
      <c r="B22" s="8" t="s">
        <v>178</v>
      </c>
      <c r="C22" s="8">
        <v>2.863</v>
      </c>
      <c r="D22" s="8">
        <v>23</v>
      </c>
      <c r="E22" s="9">
        <v>80.759699999999995</v>
      </c>
      <c r="F22" s="9">
        <v>87.557913043478294</v>
      </c>
      <c r="G22" s="9">
        <v>84.620804347826095</v>
      </c>
      <c r="H22" s="9">
        <f t="shared" si="0"/>
        <v>252.93841739130437</v>
      </c>
      <c r="I22" s="9">
        <v>21</v>
      </c>
      <c r="J22" s="9">
        <f t="shared" si="1"/>
        <v>44</v>
      </c>
      <c r="K22" s="16">
        <v>21</v>
      </c>
      <c r="L22" s="14" t="s">
        <v>568</v>
      </c>
      <c r="M22" s="15" t="s">
        <v>564</v>
      </c>
      <c r="N22" s="15" t="s">
        <v>565</v>
      </c>
      <c r="O22" s="15" t="s">
        <v>566</v>
      </c>
    </row>
    <row r="23" spans="1:15" ht="18" customHeight="1" x14ac:dyDescent="0.25">
      <c r="A23" s="5" t="s">
        <v>525</v>
      </c>
      <c r="B23" s="8" t="s">
        <v>179</v>
      </c>
      <c r="C23" s="8">
        <v>3.0590000000000002</v>
      </c>
      <c r="D23" s="8">
        <v>19</v>
      </c>
      <c r="E23" s="9">
        <v>74.861999999999995</v>
      </c>
      <c r="F23" s="9">
        <v>82.0327870967742</v>
      </c>
      <c r="G23" s="9">
        <v>83.85799999999999</v>
      </c>
      <c r="H23" s="9">
        <f t="shared" si="0"/>
        <v>240.75278709677417</v>
      </c>
      <c r="I23" s="9">
        <v>26</v>
      </c>
      <c r="J23" s="9">
        <f t="shared" si="1"/>
        <v>45</v>
      </c>
      <c r="K23" s="16">
        <v>22</v>
      </c>
      <c r="L23" s="14" t="s">
        <v>568</v>
      </c>
      <c r="M23" s="15" t="s">
        <v>564</v>
      </c>
      <c r="N23" s="15" t="s">
        <v>565</v>
      </c>
      <c r="O23" s="15" t="s">
        <v>567</v>
      </c>
    </row>
    <row r="24" spans="1:15" ht="18" customHeight="1" x14ac:dyDescent="0.25">
      <c r="A24" s="5" t="s">
        <v>526</v>
      </c>
      <c r="B24" s="8" t="s">
        <v>176</v>
      </c>
      <c r="C24" s="8">
        <v>3.04</v>
      </c>
      <c r="D24" s="8">
        <v>20</v>
      </c>
      <c r="E24" s="9">
        <v>85.264200000499997</v>
      </c>
      <c r="F24" s="9">
        <v>80.563130434782593</v>
      </c>
      <c r="G24" s="9">
        <v>77.669999999999987</v>
      </c>
      <c r="H24" s="9">
        <f t="shared" si="0"/>
        <v>243.49733043528258</v>
      </c>
      <c r="I24" s="9">
        <v>25</v>
      </c>
      <c r="J24" s="9">
        <f t="shared" si="1"/>
        <v>45</v>
      </c>
      <c r="K24" s="16">
        <v>23</v>
      </c>
      <c r="L24" s="14" t="s">
        <v>568</v>
      </c>
      <c r="M24" s="15" t="s">
        <v>564</v>
      </c>
      <c r="N24" s="15" t="s">
        <v>565</v>
      </c>
      <c r="O24" s="15" t="s">
        <v>566</v>
      </c>
    </row>
    <row r="25" spans="1:15" ht="18" customHeight="1" x14ac:dyDescent="0.25">
      <c r="A25" s="5" t="s">
        <v>527</v>
      </c>
      <c r="B25" s="8" t="s">
        <v>180</v>
      </c>
      <c r="C25" s="8">
        <v>2.964</v>
      </c>
      <c r="D25" s="8">
        <v>21</v>
      </c>
      <c r="E25" s="9">
        <v>83.236099999999993</v>
      </c>
      <c r="F25" s="9">
        <v>78.433380645161293</v>
      </c>
      <c r="G25" s="9">
        <v>82.9</v>
      </c>
      <c r="H25" s="9">
        <f t="shared" si="0"/>
        <v>244.56948064516129</v>
      </c>
      <c r="I25" s="9">
        <v>24</v>
      </c>
      <c r="J25" s="9">
        <f t="shared" si="1"/>
        <v>45</v>
      </c>
      <c r="K25" s="16">
        <v>24</v>
      </c>
      <c r="L25" s="14" t="s">
        <v>568</v>
      </c>
      <c r="M25" s="15" t="s">
        <v>564</v>
      </c>
      <c r="N25" s="15" t="s">
        <v>565</v>
      </c>
      <c r="O25" s="15" t="s">
        <v>567</v>
      </c>
    </row>
    <row r="26" spans="1:15" ht="18" customHeight="1" x14ac:dyDescent="0.25">
      <c r="A26" s="5" t="s">
        <v>536</v>
      </c>
      <c r="B26" s="8" t="s">
        <v>185</v>
      </c>
      <c r="C26" s="8">
        <v>2.5590000000000002</v>
      </c>
      <c r="D26" s="8">
        <v>30</v>
      </c>
      <c r="E26" s="9">
        <v>75.376400000000004</v>
      </c>
      <c r="F26" s="9">
        <v>76.0446956521739</v>
      </c>
      <c r="G26" s="9">
        <v>104.94597826086955</v>
      </c>
      <c r="H26" s="9">
        <f t="shared" si="0"/>
        <v>256.36707391304344</v>
      </c>
      <c r="I26" s="9">
        <v>19</v>
      </c>
      <c r="J26" s="9">
        <f t="shared" si="1"/>
        <v>49</v>
      </c>
      <c r="K26" s="16">
        <v>25</v>
      </c>
      <c r="L26" s="14" t="s">
        <v>568</v>
      </c>
      <c r="M26" s="15" t="s">
        <v>564</v>
      </c>
      <c r="N26" s="15" t="s">
        <v>565</v>
      </c>
      <c r="O26" s="15" t="s">
        <v>566</v>
      </c>
    </row>
    <row r="27" spans="1:15" ht="18" customHeight="1" x14ac:dyDescent="0.25">
      <c r="A27" s="5" t="s">
        <v>534</v>
      </c>
      <c r="B27" s="8" t="s">
        <v>181</v>
      </c>
      <c r="C27" s="8">
        <v>2.6509999999999998</v>
      </c>
      <c r="D27" s="8">
        <v>28</v>
      </c>
      <c r="E27" s="9">
        <v>94.928799999999995</v>
      </c>
      <c r="F27" s="9">
        <v>74.708206451612895</v>
      </c>
      <c r="G27" s="9">
        <v>78.123999999999995</v>
      </c>
      <c r="H27" s="9">
        <f t="shared" si="0"/>
        <v>247.76100645161287</v>
      </c>
      <c r="I27" s="9">
        <v>22</v>
      </c>
      <c r="J27" s="9">
        <f t="shared" si="1"/>
        <v>50</v>
      </c>
      <c r="K27" s="16">
        <v>26</v>
      </c>
      <c r="L27" s="14" t="s">
        <v>568</v>
      </c>
      <c r="M27" s="15" t="s">
        <v>564</v>
      </c>
      <c r="N27" s="15" t="s">
        <v>565</v>
      </c>
      <c r="O27" s="15" t="s">
        <v>567</v>
      </c>
    </row>
    <row r="28" spans="1:15" ht="18" customHeight="1" x14ac:dyDescent="0.25">
      <c r="A28" s="5" t="s">
        <v>530</v>
      </c>
      <c r="B28" s="8" t="s">
        <v>182</v>
      </c>
      <c r="C28" s="8">
        <v>2.734</v>
      </c>
      <c r="D28" s="8">
        <v>24</v>
      </c>
      <c r="E28" s="9">
        <v>77.199163636363593</v>
      </c>
      <c r="F28" s="9">
        <v>77.804260869565198</v>
      </c>
      <c r="G28" s="9">
        <v>77.255108695652169</v>
      </c>
      <c r="H28" s="9">
        <f t="shared" si="0"/>
        <v>232.25853320158097</v>
      </c>
      <c r="I28" s="9">
        <v>28</v>
      </c>
      <c r="J28" s="9">
        <f t="shared" si="1"/>
        <v>52</v>
      </c>
      <c r="K28" s="16">
        <v>27</v>
      </c>
      <c r="L28" s="14" t="s">
        <v>568</v>
      </c>
      <c r="M28" s="15" t="s">
        <v>564</v>
      </c>
      <c r="N28" s="15" t="s">
        <v>565</v>
      </c>
      <c r="O28" s="15" t="s">
        <v>566</v>
      </c>
    </row>
    <row r="29" spans="1:15" ht="18" customHeight="1" x14ac:dyDescent="0.25">
      <c r="A29" s="5" t="s">
        <v>531</v>
      </c>
      <c r="B29" s="8" t="s">
        <v>177</v>
      </c>
      <c r="C29" s="8">
        <v>2.7090000000000001</v>
      </c>
      <c r="D29" s="8">
        <v>25</v>
      </c>
      <c r="E29" s="9">
        <v>93.842218181818197</v>
      </c>
      <c r="F29" s="9">
        <v>77.194999999999993</v>
      </c>
      <c r="G29" s="9">
        <v>62.852499999999992</v>
      </c>
      <c r="H29" s="9">
        <f t="shared" si="0"/>
        <v>233.88971818181818</v>
      </c>
      <c r="I29" s="9">
        <v>27</v>
      </c>
      <c r="J29" s="9">
        <f t="shared" si="1"/>
        <v>52</v>
      </c>
      <c r="K29" s="16">
        <v>28</v>
      </c>
      <c r="L29" s="14" t="s">
        <v>568</v>
      </c>
      <c r="M29" s="15" t="s">
        <v>564</v>
      </c>
      <c r="N29" s="15" t="s">
        <v>565</v>
      </c>
      <c r="O29" s="15" t="s">
        <v>566</v>
      </c>
    </row>
    <row r="30" spans="1:15" ht="18" customHeight="1" x14ac:dyDescent="0.25">
      <c r="A30" s="5" t="s">
        <v>533</v>
      </c>
      <c r="B30" s="8" t="s">
        <v>183</v>
      </c>
      <c r="C30" s="8">
        <v>2.6760000000000002</v>
      </c>
      <c r="D30" s="8">
        <v>27</v>
      </c>
      <c r="E30" s="9">
        <v>76.413200000000003</v>
      </c>
      <c r="F30" s="9">
        <v>72.859754838709705</v>
      </c>
      <c r="G30" s="9">
        <v>75.712000000000003</v>
      </c>
      <c r="H30" s="9">
        <f t="shared" si="0"/>
        <v>224.98495483870971</v>
      </c>
      <c r="I30" s="9">
        <v>32</v>
      </c>
      <c r="J30" s="9">
        <f t="shared" si="1"/>
        <v>59</v>
      </c>
      <c r="K30" s="16">
        <v>29</v>
      </c>
      <c r="L30" s="14" t="s">
        <v>568</v>
      </c>
      <c r="M30" s="15" t="s">
        <v>564</v>
      </c>
      <c r="N30" s="15" t="s">
        <v>565</v>
      </c>
      <c r="O30" s="15" t="s">
        <v>567</v>
      </c>
    </row>
    <row r="31" spans="1:15" ht="18" customHeight="1" x14ac:dyDescent="0.25">
      <c r="A31" s="5" t="s">
        <v>535</v>
      </c>
      <c r="B31" s="8" t="s">
        <v>198</v>
      </c>
      <c r="C31" s="8">
        <v>2.5659999999999998</v>
      </c>
      <c r="D31" s="8">
        <v>29</v>
      </c>
      <c r="E31" s="9">
        <v>75.043199999999999</v>
      </c>
      <c r="F31" s="9">
        <v>76.2920869565217</v>
      </c>
      <c r="G31" s="9">
        <v>74.734999999999999</v>
      </c>
      <c r="H31" s="9">
        <f t="shared" si="0"/>
        <v>226.07028695652173</v>
      </c>
      <c r="I31" s="9">
        <v>31</v>
      </c>
      <c r="J31" s="9">
        <f t="shared" si="1"/>
        <v>60</v>
      </c>
      <c r="K31" s="16">
        <v>30</v>
      </c>
      <c r="L31" s="14" t="s">
        <v>568</v>
      </c>
      <c r="M31" s="15" t="s">
        <v>564</v>
      </c>
      <c r="N31" s="15" t="s">
        <v>565</v>
      </c>
      <c r="O31" s="15" t="s">
        <v>566</v>
      </c>
    </row>
    <row r="32" spans="1:15" ht="18" customHeight="1" x14ac:dyDescent="0.25">
      <c r="A32" s="5" t="s">
        <v>537</v>
      </c>
      <c r="B32" s="8" t="s">
        <v>184</v>
      </c>
      <c r="C32" s="8">
        <v>2.5059999999999998</v>
      </c>
      <c r="D32" s="8">
        <v>31</v>
      </c>
      <c r="E32" s="9">
        <v>76.937199999499995</v>
      </c>
      <c r="F32" s="9">
        <v>76.177999999999997</v>
      </c>
      <c r="G32" s="9">
        <v>74.00680434782609</v>
      </c>
      <c r="H32" s="9">
        <f t="shared" si="0"/>
        <v>227.12200434732608</v>
      </c>
      <c r="I32" s="9">
        <v>30</v>
      </c>
      <c r="J32" s="9">
        <f t="shared" si="1"/>
        <v>61</v>
      </c>
      <c r="K32" s="16">
        <v>31</v>
      </c>
      <c r="L32" s="14" t="s">
        <v>568</v>
      </c>
      <c r="M32" s="15" t="s">
        <v>564</v>
      </c>
      <c r="N32" s="15" t="s">
        <v>565</v>
      </c>
      <c r="O32" s="15" t="s">
        <v>566</v>
      </c>
    </row>
    <row r="33" spans="1:15" ht="18" customHeight="1" x14ac:dyDescent="0.25">
      <c r="A33" s="5" t="s">
        <v>538</v>
      </c>
      <c r="B33" s="8" t="s">
        <v>187</v>
      </c>
      <c r="C33" s="8">
        <v>2.5009999999999999</v>
      </c>
      <c r="D33" s="8">
        <v>32</v>
      </c>
      <c r="E33" s="9">
        <v>71.691599999999994</v>
      </c>
      <c r="F33" s="9">
        <v>75.403380645161306</v>
      </c>
      <c r="G33" s="9">
        <v>77.674999999999997</v>
      </c>
      <c r="H33" s="9">
        <f t="shared" si="0"/>
        <v>224.7699806451613</v>
      </c>
      <c r="I33" s="9">
        <v>33</v>
      </c>
      <c r="J33" s="9">
        <f t="shared" si="1"/>
        <v>65</v>
      </c>
      <c r="K33" s="16">
        <v>32</v>
      </c>
      <c r="L33" s="14" t="s">
        <v>568</v>
      </c>
      <c r="M33" s="15" t="s">
        <v>564</v>
      </c>
      <c r="N33" s="15" t="s">
        <v>565</v>
      </c>
      <c r="O33" s="15" t="s">
        <v>567</v>
      </c>
    </row>
    <row r="34" spans="1:15" ht="18" customHeight="1" x14ac:dyDescent="0.25">
      <c r="A34" s="5" t="s">
        <v>542</v>
      </c>
      <c r="B34" s="8" t="s">
        <v>192</v>
      </c>
      <c r="C34" s="8">
        <v>2.246</v>
      </c>
      <c r="D34" s="8">
        <v>36</v>
      </c>
      <c r="E34" s="9">
        <v>69.772400000000005</v>
      </c>
      <c r="F34" s="9">
        <v>73.986696774193604</v>
      </c>
      <c r="G34" s="9">
        <v>77.951999999999998</v>
      </c>
      <c r="H34" s="9">
        <f t="shared" ref="H34:H58" si="2">SUM(E34,F34,G34)</f>
        <v>221.71109677419361</v>
      </c>
      <c r="I34" s="9">
        <v>34</v>
      </c>
      <c r="J34" s="9">
        <f t="shared" ref="J34:J58" si="3">I34+D34</f>
        <v>70</v>
      </c>
      <c r="K34" s="16">
        <v>33</v>
      </c>
      <c r="L34" s="14" t="s">
        <v>568</v>
      </c>
      <c r="M34" s="15" t="s">
        <v>564</v>
      </c>
      <c r="N34" s="15" t="s">
        <v>565</v>
      </c>
      <c r="O34" s="15" t="s">
        <v>567</v>
      </c>
    </row>
    <row r="35" spans="1:15" ht="18" customHeight="1" x14ac:dyDescent="0.25">
      <c r="A35" s="5" t="s">
        <v>548</v>
      </c>
      <c r="B35" s="8" t="s">
        <v>193</v>
      </c>
      <c r="C35" s="8">
        <v>2.12</v>
      </c>
      <c r="D35" s="8">
        <v>42</v>
      </c>
      <c r="E35" s="9">
        <v>70.520799999999994</v>
      </c>
      <c r="F35" s="9">
        <v>74.295109677419404</v>
      </c>
      <c r="G35" s="9">
        <v>85.373000000000005</v>
      </c>
      <c r="H35" s="9">
        <f t="shared" si="2"/>
        <v>230.18890967741942</v>
      </c>
      <c r="I35" s="9">
        <v>29</v>
      </c>
      <c r="J35" s="9">
        <f t="shared" si="3"/>
        <v>71</v>
      </c>
      <c r="K35" s="16">
        <v>34</v>
      </c>
      <c r="L35" s="14" t="s">
        <v>568</v>
      </c>
      <c r="M35" s="15" t="s">
        <v>564</v>
      </c>
      <c r="N35" s="15" t="s">
        <v>565</v>
      </c>
      <c r="O35" s="15" t="s">
        <v>567</v>
      </c>
    </row>
    <row r="36" spans="1:15" ht="18" customHeight="1" x14ac:dyDescent="0.25">
      <c r="A36" s="5" t="s">
        <v>541</v>
      </c>
      <c r="B36" s="8" t="s">
        <v>191</v>
      </c>
      <c r="C36" s="8">
        <v>2.2570000000000001</v>
      </c>
      <c r="D36" s="8">
        <v>35</v>
      </c>
      <c r="E36" s="9">
        <v>73.264399999999995</v>
      </c>
      <c r="F36" s="9">
        <v>71.301909677419303</v>
      </c>
      <c r="G36" s="9">
        <v>76.786000000000001</v>
      </c>
      <c r="H36" s="9">
        <f t="shared" si="2"/>
        <v>221.3523096774193</v>
      </c>
      <c r="I36" s="9">
        <v>37</v>
      </c>
      <c r="J36" s="9">
        <f t="shared" si="3"/>
        <v>72</v>
      </c>
      <c r="K36" s="16">
        <v>35</v>
      </c>
      <c r="L36" s="14" t="s">
        <v>568</v>
      </c>
      <c r="M36" s="15" t="s">
        <v>564</v>
      </c>
      <c r="N36" s="15" t="s">
        <v>565</v>
      </c>
      <c r="O36" s="15" t="s">
        <v>567</v>
      </c>
    </row>
    <row r="37" spans="1:15" ht="18" customHeight="1" x14ac:dyDescent="0.25">
      <c r="A37" s="5" t="s">
        <v>543</v>
      </c>
      <c r="B37" s="8" t="s">
        <v>189</v>
      </c>
      <c r="C37" s="8">
        <v>2.2240000000000002</v>
      </c>
      <c r="D37" s="8">
        <v>37</v>
      </c>
      <c r="E37" s="9">
        <v>73.966399999999993</v>
      </c>
      <c r="F37" s="9">
        <v>71.945767741935498</v>
      </c>
      <c r="G37" s="9">
        <v>75.585000000000008</v>
      </c>
      <c r="H37" s="9">
        <f t="shared" si="2"/>
        <v>221.4971677419355</v>
      </c>
      <c r="I37" s="9">
        <v>35</v>
      </c>
      <c r="J37" s="9">
        <f t="shared" si="3"/>
        <v>72</v>
      </c>
      <c r="K37" s="16">
        <v>36</v>
      </c>
      <c r="L37" s="14" t="s">
        <v>568</v>
      </c>
      <c r="M37" s="15" t="s">
        <v>564</v>
      </c>
      <c r="N37" s="15" t="s">
        <v>565</v>
      </c>
      <c r="O37" s="15" t="s">
        <v>567</v>
      </c>
    </row>
    <row r="38" spans="1:15" ht="18" customHeight="1" x14ac:dyDescent="0.25">
      <c r="A38" s="5" t="s">
        <v>540</v>
      </c>
      <c r="B38" s="8" t="s">
        <v>190</v>
      </c>
      <c r="C38" s="8">
        <v>2.2639999999999998</v>
      </c>
      <c r="D38" s="8">
        <v>34</v>
      </c>
      <c r="E38" s="9">
        <v>74.444763636363604</v>
      </c>
      <c r="F38" s="9">
        <v>71.452761290322599</v>
      </c>
      <c r="G38" s="9">
        <v>74.922999999999988</v>
      </c>
      <c r="H38" s="9">
        <f t="shared" si="2"/>
        <v>220.82052492668618</v>
      </c>
      <c r="I38" s="9">
        <v>39</v>
      </c>
      <c r="J38" s="9">
        <f t="shared" si="3"/>
        <v>73</v>
      </c>
      <c r="K38" s="16">
        <v>37</v>
      </c>
      <c r="L38" s="14" t="s">
        <v>568</v>
      </c>
      <c r="M38" s="15" t="s">
        <v>564</v>
      </c>
      <c r="N38" s="15" t="s">
        <v>565</v>
      </c>
      <c r="O38" s="15" t="s">
        <v>567</v>
      </c>
    </row>
    <row r="39" spans="1:15" ht="18" customHeight="1" x14ac:dyDescent="0.25">
      <c r="A39" s="5" t="s">
        <v>539</v>
      </c>
      <c r="B39" s="8" t="s">
        <v>186</v>
      </c>
      <c r="C39" s="8">
        <v>2.4670000000000001</v>
      </c>
      <c r="D39" s="8">
        <v>33</v>
      </c>
      <c r="E39" s="9">
        <v>73.206400000000002</v>
      </c>
      <c r="F39" s="9">
        <v>72.789083870967701</v>
      </c>
      <c r="G39" s="9">
        <v>72.17</v>
      </c>
      <c r="H39" s="9">
        <f t="shared" si="2"/>
        <v>218.16548387096771</v>
      </c>
      <c r="I39" s="9">
        <v>43</v>
      </c>
      <c r="J39" s="9">
        <f t="shared" si="3"/>
        <v>76</v>
      </c>
      <c r="K39" s="16">
        <v>38</v>
      </c>
      <c r="L39" s="14" t="s">
        <v>568</v>
      </c>
      <c r="M39" s="15" t="s">
        <v>564</v>
      </c>
      <c r="N39" s="15" t="s">
        <v>565</v>
      </c>
      <c r="O39" s="15" t="s">
        <v>567</v>
      </c>
    </row>
    <row r="40" spans="1:15" ht="18" customHeight="1" x14ac:dyDescent="0.25">
      <c r="A40" s="5" t="s">
        <v>544</v>
      </c>
      <c r="B40" s="8" t="s">
        <v>188</v>
      </c>
      <c r="C40" s="8">
        <v>2.2120000000000002</v>
      </c>
      <c r="D40" s="8">
        <v>38</v>
      </c>
      <c r="E40" s="9">
        <v>72.276799999999994</v>
      </c>
      <c r="F40" s="9">
        <v>72.937961290322605</v>
      </c>
      <c r="G40" s="9">
        <v>75.625</v>
      </c>
      <c r="H40" s="9">
        <f t="shared" si="2"/>
        <v>220.8397612903226</v>
      </c>
      <c r="I40" s="9">
        <v>38</v>
      </c>
      <c r="J40" s="9">
        <f t="shared" si="3"/>
        <v>76</v>
      </c>
      <c r="K40" s="16">
        <v>39</v>
      </c>
      <c r="L40" s="14" t="s">
        <v>568</v>
      </c>
      <c r="M40" s="15" t="s">
        <v>564</v>
      </c>
      <c r="N40" s="15" t="s">
        <v>565</v>
      </c>
      <c r="O40" s="15" t="s">
        <v>567</v>
      </c>
    </row>
    <row r="41" spans="1:15" ht="18" customHeight="1" x14ac:dyDescent="0.25">
      <c r="A41" s="5" t="s">
        <v>547</v>
      </c>
      <c r="B41" s="8" t="s">
        <v>194</v>
      </c>
      <c r="C41" s="8">
        <v>2.1429999999999998</v>
      </c>
      <c r="D41" s="8">
        <v>41</v>
      </c>
      <c r="E41" s="9">
        <v>72.571854545454499</v>
      </c>
      <c r="F41" s="9">
        <v>72.546521739130398</v>
      </c>
      <c r="G41" s="9">
        <v>76.244673913043471</v>
      </c>
      <c r="H41" s="9">
        <f t="shared" si="2"/>
        <v>221.36305019762835</v>
      </c>
      <c r="I41" s="9">
        <v>36</v>
      </c>
      <c r="J41" s="9">
        <f t="shared" si="3"/>
        <v>77</v>
      </c>
      <c r="K41" s="16">
        <v>40</v>
      </c>
      <c r="L41" s="14" t="s">
        <v>568</v>
      </c>
      <c r="M41" s="15" t="s">
        <v>564</v>
      </c>
      <c r="N41" s="15" t="s">
        <v>565</v>
      </c>
      <c r="O41" s="15" t="s">
        <v>566</v>
      </c>
    </row>
    <row r="42" spans="1:15" ht="18" customHeight="1" x14ac:dyDescent="0.25">
      <c r="A42" s="5" t="s">
        <v>545</v>
      </c>
      <c r="B42" s="8" t="s">
        <v>197</v>
      </c>
      <c r="C42" s="8">
        <v>2.16</v>
      </c>
      <c r="D42" s="8">
        <v>39</v>
      </c>
      <c r="E42" s="9">
        <v>72.585200001999993</v>
      </c>
      <c r="F42" s="9">
        <v>71.371565217391307</v>
      </c>
      <c r="G42" s="9">
        <v>74.801369565217385</v>
      </c>
      <c r="H42" s="9">
        <f t="shared" si="2"/>
        <v>218.75813478460867</v>
      </c>
      <c r="I42" s="9">
        <v>41</v>
      </c>
      <c r="J42" s="9">
        <f t="shared" si="3"/>
        <v>80</v>
      </c>
      <c r="K42" s="16">
        <v>41</v>
      </c>
      <c r="L42" s="14" t="s">
        <v>568</v>
      </c>
      <c r="M42" s="15" t="s">
        <v>564</v>
      </c>
      <c r="N42" s="15" t="s">
        <v>565</v>
      </c>
      <c r="O42" s="15" t="s">
        <v>566</v>
      </c>
    </row>
    <row r="43" spans="1:15" ht="18" customHeight="1" x14ac:dyDescent="0.25">
      <c r="A43" s="5" t="s">
        <v>549</v>
      </c>
      <c r="B43" s="8" t="s">
        <v>199</v>
      </c>
      <c r="C43" s="8">
        <v>2.016</v>
      </c>
      <c r="D43" s="8">
        <v>43</v>
      </c>
      <c r="E43" s="9">
        <v>72.7920000015</v>
      </c>
      <c r="F43" s="9">
        <v>70.235664516129006</v>
      </c>
      <c r="G43" s="9">
        <v>77.775000000000006</v>
      </c>
      <c r="H43" s="9">
        <f t="shared" si="2"/>
        <v>220.80266451762901</v>
      </c>
      <c r="I43" s="9">
        <v>40</v>
      </c>
      <c r="J43" s="9">
        <f t="shared" si="3"/>
        <v>83</v>
      </c>
      <c r="K43" s="16">
        <v>42</v>
      </c>
      <c r="L43" s="14" t="s">
        <v>568</v>
      </c>
      <c r="M43" s="15" t="s">
        <v>564</v>
      </c>
      <c r="N43" s="15" t="s">
        <v>565</v>
      </c>
      <c r="O43" s="15" t="s">
        <v>567</v>
      </c>
    </row>
    <row r="44" spans="1:15" ht="18" customHeight="1" x14ac:dyDescent="0.25">
      <c r="A44" s="5" t="s">
        <v>546</v>
      </c>
      <c r="B44" s="8" t="s">
        <v>195</v>
      </c>
      <c r="C44" s="8">
        <v>2.157</v>
      </c>
      <c r="D44" s="8">
        <v>40</v>
      </c>
      <c r="E44" s="9">
        <v>71.605733333399996</v>
      </c>
      <c r="F44" s="9">
        <v>72.644503225806503</v>
      </c>
      <c r="G44" s="9">
        <v>72.099999999999994</v>
      </c>
      <c r="H44" s="9">
        <f t="shared" si="2"/>
        <v>216.35023655920648</v>
      </c>
      <c r="I44" s="9">
        <v>44</v>
      </c>
      <c r="J44" s="9">
        <f t="shared" si="3"/>
        <v>84</v>
      </c>
      <c r="K44" s="16">
        <v>43</v>
      </c>
      <c r="L44" s="14" t="s">
        <v>568</v>
      </c>
      <c r="M44" s="15" t="s">
        <v>564</v>
      </c>
      <c r="N44" s="15" t="s">
        <v>565</v>
      </c>
      <c r="O44" s="15" t="s">
        <v>567</v>
      </c>
    </row>
    <row r="45" spans="1:15" ht="18" customHeight="1" x14ac:dyDescent="0.25">
      <c r="A45" s="5" t="s">
        <v>550</v>
      </c>
      <c r="B45" s="8" t="s">
        <v>196</v>
      </c>
      <c r="C45" s="8">
        <v>2.0099999999999998</v>
      </c>
      <c r="D45" s="8">
        <v>44</v>
      </c>
      <c r="E45" s="9">
        <v>73.395200000000003</v>
      </c>
      <c r="F45" s="9">
        <v>70.875391304347801</v>
      </c>
      <c r="G45" s="9">
        <v>74.448369565217391</v>
      </c>
      <c r="H45" s="9">
        <f t="shared" si="2"/>
        <v>218.71896086956519</v>
      </c>
      <c r="I45" s="9">
        <v>42</v>
      </c>
      <c r="J45" s="9">
        <f t="shared" si="3"/>
        <v>86</v>
      </c>
      <c r="K45" s="16">
        <v>44</v>
      </c>
      <c r="L45" s="14" t="s">
        <v>568</v>
      </c>
      <c r="M45" s="15" t="s">
        <v>564</v>
      </c>
      <c r="N45" s="15" t="s">
        <v>565</v>
      </c>
      <c r="O45" s="15" t="s">
        <v>566</v>
      </c>
    </row>
    <row r="46" spans="1:15" ht="18" customHeight="1" x14ac:dyDescent="0.25">
      <c r="A46" s="5" t="s">
        <v>552</v>
      </c>
      <c r="B46" s="8" t="s">
        <v>201</v>
      </c>
      <c r="C46" s="8">
        <v>1.9259999999999999</v>
      </c>
      <c r="D46" s="8">
        <v>46</v>
      </c>
      <c r="E46" s="9">
        <v>72.501199999999997</v>
      </c>
      <c r="F46" s="9">
        <v>70.201741935483895</v>
      </c>
      <c r="G46" s="9">
        <v>73.231000000000009</v>
      </c>
      <c r="H46" s="9">
        <f t="shared" si="2"/>
        <v>215.93394193548392</v>
      </c>
      <c r="I46" s="9">
        <v>46</v>
      </c>
      <c r="J46" s="9">
        <f t="shared" si="3"/>
        <v>92</v>
      </c>
      <c r="K46" s="16">
        <v>45</v>
      </c>
      <c r="L46" s="14" t="s">
        <v>568</v>
      </c>
      <c r="M46" s="15" t="s">
        <v>564</v>
      </c>
      <c r="N46" s="15" t="s">
        <v>565</v>
      </c>
      <c r="O46" s="15" t="s">
        <v>567</v>
      </c>
    </row>
    <row r="47" spans="1:15" ht="18" customHeight="1" x14ac:dyDescent="0.25">
      <c r="A47" s="5" t="s">
        <v>551</v>
      </c>
      <c r="B47" s="8" t="s">
        <v>203</v>
      </c>
      <c r="C47" s="8">
        <v>1.96</v>
      </c>
      <c r="D47" s="8">
        <v>45</v>
      </c>
      <c r="E47" s="9">
        <v>71.371600000000001</v>
      </c>
      <c r="F47" s="9">
        <v>67.549445161290294</v>
      </c>
      <c r="G47" s="9">
        <v>73.138999999999996</v>
      </c>
      <c r="H47" s="9">
        <f t="shared" si="2"/>
        <v>212.0600451612903</v>
      </c>
      <c r="I47" s="9">
        <v>49</v>
      </c>
      <c r="J47" s="9">
        <f t="shared" si="3"/>
        <v>94</v>
      </c>
      <c r="K47" s="16">
        <v>46</v>
      </c>
      <c r="L47" s="14" t="s">
        <v>568</v>
      </c>
      <c r="M47" s="15" t="s">
        <v>564</v>
      </c>
      <c r="N47" s="15" t="s">
        <v>565</v>
      </c>
      <c r="O47" s="15" t="s">
        <v>567</v>
      </c>
    </row>
    <row r="48" spans="1:15" ht="18" customHeight="1" x14ac:dyDescent="0.25">
      <c r="A48" s="5" t="s">
        <v>556</v>
      </c>
      <c r="B48" s="8" t="s">
        <v>212</v>
      </c>
      <c r="C48" s="8">
        <v>1.7529999999999999</v>
      </c>
      <c r="D48" s="8">
        <v>50</v>
      </c>
      <c r="E48" s="9">
        <v>65.591200000000001</v>
      </c>
      <c r="F48" s="9">
        <v>67.980695652173907</v>
      </c>
      <c r="G48" s="9">
        <v>78.51371739130434</v>
      </c>
      <c r="H48" s="9">
        <f t="shared" si="2"/>
        <v>212.08561304347825</v>
      </c>
      <c r="I48" s="9">
        <v>48</v>
      </c>
      <c r="J48" s="9">
        <f t="shared" si="3"/>
        <v>98</v>
      </c>
      <c r="K48" s="16">
        <v>47</v>
      </c>
      <c r="L48" s="14" t="s">
        <v>568</v>
      </c>
      <c r="M48" s="15" t="s">
        <v>564</v>
      </c>
      <c r="N48" s="15" t="s">
        <v>565</v>
      </c>
      <c r="O48" s="15" t="s">
        <v>566</v>
      </c>
    </row>
    <row r="49" spans="1:15" ht="18" customHeight="1" x14ac:dyDescent="0.25">
      <c r="A49" s="5" t="s">
        <v>560</v>
      </c>
      <c r="B49" s="8" t="s">
        <v>200</v>
      </c>
      <c r="C49" s="8">
        <v>1.6870000000000001</v>
      </c>
      <c r="D49" s="8">
        <v>54</v>
      </c>
      <c r="E49" s="9">
        <v>77.647999999999996</v>
      </c>
      <c r="F49" s="9">
        <v>67.470956521739097</v>
      </c>
      <c r="G49" s="9">
        <v>70.85634782608696</v>
      </c>
      <c r="H49" s="9">
        <f t="shared" si="2"/>
        <v>215.97530434782607</v>
      </c>
      <c r="I49" s="9">
        <v>45</v>
      </c>
      <c r="J49" s="9">
        <f t="shared" si="3"/>
        <v>99</v>
      </c>
      <c r="K49" s="16">
        <v>48</v>
      </c>
      <c r="L49" s="14" t="s">
        <v>568</v>
      </c>
      <c r="M49" s="15" t="s">
        <v>564</v>
      </c>
      <c r="N49" s="15" t="s">
        <v>565</v>
      </c>
      <c r="O49" s="15" t="s">
        <v>566</v>
      </c>
    </row>
    <row r="50" spans="1:15" ht="18" customHeight="1" x14ac:dyDescent="0.25">
      <c r="A50" s="5" t="s">
        <v>554</v>
      </c>
      <c r="B50" s="8" t="s">
        <v>202</v>
      </c>
      <c r="C50" s="8">
        <v>1.831</v>
      </c>
      <c r="D50" s="8">
        <v>48</v>
      </c>
      <c r="E50" s="9">
        <v>71.954072727272703</v>
      </c>
      <c r="F50" s="9">
        <v>69.804782608695604</v>
      </c>
      <c r="G50" s="9">
        <v>66.245565217391302</v>
      </c>
      <c r="H50" s="9">
        <f t="shared" si="2"/>
        <v>208.00442055335958</v>
      </c>
      <c r="I50" s="9">
        <v>52</v>
      </c>
      <c r="J50" s="9">
        <f t="shared" si="3"/>
        <v>100</v>
      </c>
      <c r="K50" s="16">
        <v>49</v>
      </c>
      <c r="L50" s="14" t="s">
        <v>568</v>
      </c>
      <c r="M50" s="15" t="s">
        <v>564</v>
      </c>
      <c r="N50" s="15" t="s">
        <v>565</v>
      </c>
      <c r="O50" s="15" t="s">
        <v>566</v>
      </c>
    </row>
    <row r="51" spans="1:15" ht="18" customHeight="1" x14ac:dyDescent="0.25">
      <c r="A51" s="5" t="s">
        <v>555</v>
      </c>
      <c r="B51" s="8" t="s">
        <v>210</v>
      </c>
      <c r="C51" s="8">
        <v>1.7889999999999999</v>
      </c>
      <c r="D51" s="8">
        <v>49</v>
      </c>
      <c r="E51" s="9">
        <v>73.277199999999993</v>
      </c>
      <c r="F51" s="9">
        <v>65.973729032258007</v>
      </c>
      <c r="G51" s="9">
        <v>71.850999999999999</v>
      </c>
      <c r="H51" s="9">
        <f t="shared" si="2"/>
        <v>211.101929032258</v>
      </c>
      <c r="I51" s="9">
        <v>51</v>
      </c>
      <c r="J51" s="9">
        <f t="shared" si="3"/>
        <v>100</v>
      </c>
      <c r="K51" s="16">
        <v>50</v>
      </c>
      <c r="L51" s="14" t="s">
        <v>568</v>
      </c>
      <c r="M51" s="15" t="s">
        <v>564</v>
      </c>
      <c r="N51" s="15" t="s">
        <v>565</v>
      </c>
      <c r="O51" s="15" t="s">
        <v>567</v>
      </c>
    </row>
    <row r="52" spans="1:15" ht="18" customHeight="1" x14ac:dyDescent="0.25">
      <c r="A52" s="5" t="s">
        <v>559</v>
      </c>
      <c r="B52" s="8" t="s">
        <v>204</v>
      </c>
      <c r="C52" s="8">
        <v>1.6950000000000001</v>
      </c>
      <c r="D52" s="8">
        <v>53</v>
      </c>
      <c r="E52" s="9">
        <v>74.775200002999995</v>
      </c>
      <c r="F52" s="9">
        <v>68.050173913043494</v>
      </c>
      <c r="G52" s="9">
        <v>71.7</v>
      </c>
      <c r="H52" s="9">
        <f t="shared" si="2"/>
        <v>214.52537391604346</v>
      </c>
      <c r="I52" s="9">
        <v>47</v>
      </c>
      <c r="J52" s="9">
        <f t="shared" si="3"/>
        <v>100</v>
      </c>
      <c r="K52" s="16">
        <v>51</v>
      </c>
      <c r="L52" s="14" t="s">
        <v>568</v>
      </c>
      <c r="M52" s="15" t="s">
        <v>564</v>
      </c>
      <c r="N52" s="15" t="s">
        <v>565</v>
      </c>
      <c r="O52" s="15" t="s">
        <v>566</v>
      </c>
    </row>
    <row r="53" spans="1:15" ht="18" customHeight="1" x14ac:dyDescent="0.25">
      <c r="A53" s="5" t="s">
        <v>553</v>
      </c>
      <c r="B53" s="8" t="s">
        <v>205</v>
      </c>
      <c r="C53" s="8">
        <v>1.8360000000000001</v>
      </c>
      <c r="D53" s="8">
        <v>47</v>
      </c>
      <c r="E53" s="9">
        <v>72.764266666599994</v>
      </c>
      <c r="F53" s="9">
        <v>55.186782608800002</v>
      </c>
      <c r="G53" s="9">
        <v>76.450999999999993</v>
      </c>
      <c r="H53" s="9">
        <f t="shared" si="2"/>
        <v>204.40204927539997</v>
      </c>
      <c r="I53" s="9">
        <v>54</v>
      </c>
      <c r="J53" s="9">
        <f t="shared" si="3"/>
        <v>101</v>
      </c>
      <c r="K53" s="16">
        <v>52</v>
      </c>
      <c r="L53" s="14" t="s">
        <v>568</v>
      </c>
      <c r="M53" s="15" t="s">
        <v>564</v>
      </c>
      <c r="N53" s="15" t="s">
        <v>565</v>
      </c>
      <c r="O53" s="15" t="s">
        <v>566</v>
      </c>
    </row>
    <row r="54" spans="1:15" ht="18" customHeight="1" x14ac:dyDescent="0.25">
      <c r="A54" s="5" t="s">
        <v>557</v>
      </c>
      <c r="B54" s="8" t="s">
        <v>206</v>
      </c>
      <c r="C54" s="8">
        <v>1.7430000000000001</v>
      </c>
      <c r="D54" s="8">
        <v>51</v>
      </c>
      <c r="E54" s="9">
        <v>70.123600002499998</v>
      </c>
      <c r="F54" s="9">
        <v>68.251354838709702</v>
      </c>
      <c r="G54" s="9">
        <v>73.11</v>
      </c>
      <c r="H54" s="9">
        <f t="shared" si="2"/>
        <v>211.48495484120969</v>
      </c>
      <c r="I54" s="9">
        <v>50</v>
      </c>
      <c r="J54" s="9">
        <f t="shared" si="3"/>
        <v>101</v>
      </c>
      <c r="K54" s="16">
        <v>53</v>
      </c>
      <c r="L54" s="14" t="s">
        <v>568</v>
      </c>
      <c r="M54" s="15" t="s">
        <v>564</v>
      </c>
      <c r="N54" s="15" t="s">
        <v>565</v>
      </c>
      <c r="O54" s="15" t="s">
        <v>567</v>
      </c>
    </row>
    <row r="55" spans="1:15" ht="18" customHeight="1" x14ac:dyDescent="0.25">
      <c r="A55" s="5" t="s">
        <v>558</v>
      </c>
      <c r="B55" s="8" t="s">
        <v>207</v>
      </c>
      <c r="C55" s="8">
        <v>1.7410000000000001</v>
      </c>
      <c r="D55" s="8">
        <v>52</v>
      </c>
      <c r="E55" s="9">
        <v>67.577200000000005</v>
      </c>
      <c r="F55" s="9">
        <v>66.598658064516101</v>
      </c>
      <c r="G55" s="9">
        <v>66.94</v>
      </c>
      <c r="H55" s="9">
        <f t="shared" si="2"/>
        <v>201.11585806451609</v>
      </c>
      <c r="I55" s="9">
        <v>57</v>
      </c>
      <c r="J55" s="9">
        <f t="shared" si="3"/>
        <v>109</v>
      </c>
      <c r="K55" s="16">
        <v>54</v>
      </c>
      <c r="L55" s="14" t="s">
        <v>568</v>
      </c>
      <c r="M55" s="15" t="s">
        <v>564</v>
      </c>
      <c r="N55" s="15" t="s">
        <v>565</v>
      </c>
      <c r="O55" s="15" t="s">
        <v>567</v>
      </c>
    </row>
    <row r="56" spans="1:15" ht="18" customHeight="1" x14ac:dyDescent="0.25">
      <c r="A56" s="5" t="s">
        <v>562</v>
      </c>
      <c r="B56" s="8" t="s">
        <v>208</v>
      </c>
      <c r="C56" s="8">
        <v>1.5569999999999999</v>
      </c>
      <c r="D56" s="8">
        <v>56</v>
      </c>
      <c r="E56" s="9">
        <v>66.826400000000007</v>
      </c>
      <c r="F56" s="9">
        <v>68.222260869565204</v>
      </c>
      <c r="G56" s="9">
        <v>70.402521739130435</v>
      </c>
      <c r="H56" s="9">
        <f t="shared" si="2"/>
        <v>205.45118260869563</v>
      </c>
      <c r="I56" s="9">
        <v>53</v>
      </c>
      <c r="J56" s="9">
        <f t="shared" si="3"/>
        <v>109</v>
      </c>
      <c r="K56" s="16">
        <v>55</v>
      </c>
      <c r="L56" s="14" t="s">
        <v>568</v>
      </c>
      <c r="M56" s="15" t="s">
        <v>564</v>
      </c>
      <c r="N56" s="15" t="s">
        <v>565</v>
      </c>
      <c r="O56" s="15" t="s">
        <v>566</v>
      </c>
    </row>
    <row r="57" spans="1:15" ht="18" customHeight="1" x14ac:dyDescent="0.25">
      <c r="A57" s="5" t="s">
        <v>561</v>
      </c>
      <c r="B57" s="8" t="s">
        <v>209</v>
      </c>
      <c r="C57" s="8">
        <v>1.6279999999999999</v>
      </c>
      <c r="D57" s="8">
        <v>55</v>
      </c>
      <c r="E57" s="9">
        <v>66.371200000000002</v>
      </c>
      <c r="F57" s="9">
        <v>65.5030838709677</v>
      </c>
      <c r="G57" s="9">
        <v>69.314999999999998</v>
      </c>
      <c r="H57" s="9">
        <f t="shared" si="2"/>
        <v>201.1892838709677</v>
      </c>
      <c r="I57" s="9">
        <v>56</v>
      </c>
      <c r="J57" s="9">
        <f t="shared" si="3"/>
        <v>111</v>
      </c>
      <c r="K57" s="16">
        <v>56</v>
      </c>
      <c r="L57" s="14" t="s">
        <v>568</v>
      </c>
      <c r="M57" s="15" t="s">
        <v>564</v>
      </c>
      <c r="N57" s="15" t="s">
        <v>565</v>
      </c>
      <c r="O57" s="15" t="s">
        <v>567</v>
      </c>
    </row>
    <row r="58" spans="1:15" ht="18" customHeight="1" x14ac:dyDescent="0.25">
      <c r="A58" s="5" t="s">
        <v>563</v>
      </c>
      <c r="B58" s="8" t="s">
        <v>211</v>
      </c>
      <c r="C58" s="8">
        <v>1.395</v>
      </c>
      <c r="D58" s="8">
        <v>57</v>
      </c>
      <c r="E58" s="9">
        <v>69.174400000000006</v>
      </c>
      <c r="F58" s="9">
        <v>63.458954838709701</v>
      </c>
      <c r="G58" s="9">
        <v>70.545000000000002</v>
      </c>
      <c r="H58" s="9">
        <f t="shared" si="2"/>
        <v>203.17835483870971</v>
      </c>
      <c r="I58" s="9">
        <v>55</v>
      </c>
      <c r="J58" s="9">
        <f t="shared" si="3"/>
        <v>112</v>
      </c>
      <c r="K58" s="16">
        <v>57</v>
      </c>
      <c r="L58" s="14" t="s">
        <v>568</v>
      </c>
      <c r="M58" s="15" t="s">
        <v>564</v>
      </c>
      <c r="N58" s="15" t="s">
        <v>565</v>
      </c>
      <c r="O58" s="15" t="s">
        <v>567</v>
      </c>
    </row>
  </sheetData>
  <sortState xmlns:xlrd2="http://schemas.microsoft.com/office/spreadsheetml/2017/richdata2" ref="A2:O60">
    <sortCondition ref="J2:J60"/>
    <sortCondition ref="D2:D60"/>
  </sortState>
  <phoneticPr fontId="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F3FC-14B8-49AD-9930-0E63AF4E3B84}">
  <dimension ref="A1:L23"/>
  <sheetViews>
    <sheetView workbookViewId="0">
      <selection activeCell="C30" sqref="C30"/>
    </sheetView>
  </sheetViews>
  <sheetFormatPr defaultRowHeight="14" x14ac:dyDescent="0.25"/>
  <cols>
    <col min="1" max="1" width="13.54296875" bestFit="1" customWidth="1"/>
    <col min="2" max="2" width="11" customWidth="1"/>
    <col min="3" max="3" width="35.1796875" bestFit="1" customWidth="1"/>
    <col min="6" max="6" width="16.26953125" customWidth="1"/>
    <col min="7" max="7" width="17" customWidth="1"/>
    <col min="9" max="9" width="12.7265625" customWidth="1"/>
    <col min="11" max="11" width="13" customWidth="1"/>
    <col min="12" max="12" width="16.26953125" bestFit="1" customWidth="1"/>
  </cols>
  <sheetData>
    <row r="1" spans="1:12" ht="58" x14ac:dyDescent="0.25">
      <c r="A1" s="4" t="s">
        <v>278</v>
      </c>
      <c r="B1" s="4" t="s">
        <v>0</v>
      </c>
      <c r="C1" s="7" t="s">
        <v>638</v>
      </c>
      <c r="D1" s="4" t="s">
        <v>639</v>
      </c>
      <c r="E1" s="7" t="s">
        <v>640</v>
      </c>
      <c r="F1" s="7" t="s">
        <v>641</v>
      </c>
      <c r="G1" s="7" t="s">
        <v>642</v>
      </c>
      <c r="H1" s="7" t="s">
        <v>643</v>
      </c>
      <c r="I1" s="7" t="s">
        <v>644</v>
      </c>
      <c r="J1" s="7" t="s">
        <v>580</v>
      </c>
      <c r="K1" s="7" t="s">
        <v>645</v>
      </c>
      <c r="L1" s="7" t="s">
        <v>646</v>
      </c>
    </row>
    <row r="2" spans="1:12" x14ac:dyDescent="0.25">
      <c r="A2" s="11" t="s">
        <v>355</v>
      </c>
      <c r="B2" s="11" t="s">
        <v>647</v>
      </c>
      <c r="C2" s="11" t="s">
        <v>648</v>
      </c>
      <c r="D2" s="10">
        <v>65</v>
      </c>
      <c r="E2" s="11">
        <v>4.2919999999999998</v>
      </c>
      <c r="F2" s="11">
        <v>1</v>
      </c>
      <c r="G2" s="12">
        <f t="shared" ref="G2:G23" si="0">F2/D2</f>
        <v>1.5384615384615385E-2</v>
      </c>
      <c r="H2" s="10">
        <v>1</v>
      </c>
      <c r="I2" s="12">
        <f t="shared" ref="I2:I23" si="1">H2/D2</f>
        <v>1.5384615384615385E-2</v>
      </c>
      <c r="J2" s="10">
        <v>527</v>
      </c>
      <c r="K2" s="10">
        <v>1</v>
      </c>
      <c r="L2" s="6"/>
    </row>
    <row r="3" spans="1:12" x14ac:dyDescent="0.25">
      <c r="A3" s="11" t="s">
        <v>292</v>
      </c>
      <c r="B3" s="11" t="s">
        <v>649</v>
      </c>
      <c r="C3" s="11" t="s">
        <v>650</v>
      </c>
      <c r="D3" s="10">
        <v>63</v>
      </c>
      <c r="E3" s="11">
        <v>4.38</v>
      </c>
      <c r="F3" s="11">
        <v>1</v>
      </c>
      <c r="G3" s="12">
        <f t="shared" si="0"/>
        <v>1.5873015873015872E-2</v>
      </c>
      <c r="H3" s="10">
        <v>1</v>
      </c>
      <c r="I3" s="12">
        <f t="shared" si="1"/>
        <v>1.5873015873015872E-2</v>
      </c>
      <c r="J3" s="10">
        <v>505</v>
      </c>
      <c r="K3" s="10">
        <v>2</v>
      </c>
      <c r="L3" s="6"/>
    </row>
    <row r="4" spans="1:12" x14ac:dyDescent="0.25">
      <c r="A4" s="11" t="s">
        <v>507</v>
      </c>
      <c r="B4" s="11" t="s">
        <v>651</v>
      </c>
      <c r="C4" s="11" t="s">
        <v>652</v>
      </c>
      <c r="D4" s="10">
        <v>57</v>
      </c>
      <c r="E4" s="11">
        <v>4.0860000000000003</v>
      </c>
      <c r="F4" s="11">
        <v>1</v>
      </c>
      <c r="G4" s="12">
        <f t="shared" si="0"/>
        <v>1.7543859649122806E-2</v>
      </c>
      <c r="H4" s="10">
        <v>1</v>
      </c>
      <c r="I4" s="12">
        <f t="shared" si="1"/>
        <v>1.7543859649122806E-2</v>
      </c>
      <c r="J4" s="10">
        <v>490</v>
      </c>
      <c r="K4" s="10">
        <v>3</v>
      </c>
      <c r="L4" s="6"/>
    </row>
    <row r="5" spans="1:12" x14ac:dyDescent="0.25">
      <c r="A5" s="5" t="s">
        <v>453</v>
      </c>
      <c r="B5" s="11" t="s">
        <v>611</v>
      </c>
      <c r="C5" s="11" t="s">
        <v>653</v>
      </c>
      <c r="D5" s="10">
        <v>59</v>
      </c>
      <c r="E5" s="11">
        <v>3.7909999999999999</v>
      </c>
      <c r="F5" s="11" t="s">
        <v>216</v>
      </c>
      <c r="G5" s="12">
        <f t="shared" si="0"/>
        <v>0.10169491525423729</v>
      </c>
      <c r="H5" s="10">
        <v>4</v>
      </c>
      <c r="I5" s="12">
        <f t="shared" si="1"/>
        <v>6.7796610169491525E-2</v>
      </c>
      <c r="J5" s="10">
        <v>472</v>
      </c>
      <c r="K5" s="10">
        <v>4</v>
      </c>
      <c r="L5" s="11" t="s">
        <v>654</v>
      </c>
    </row>
    <row r="6" spans="1:12" x14ac:dyDescent="0.25">
      <c r="A6" s="11" t="s">
        <v>509</v>
      </c>
      <c r="B6" s="11" t="s">
        <v>655</v>
      </c>
      <c r="C6" s="11" t="s">
        <v>652</v>
      </c>
      <c r="D6" s="10">
        <v>57</v>
      </c>
      <c r="E6" s="11">
        <v>3.9340000000000002</v>
      </c>
      <c r="F6" s="11">
        <v>3</v>
      </c>
      <c r="G6" s="12">
        <f t="shared" si="0"/>
        <v>5.2631578947368418E-2</v>
      </c>
      <c r="H6" s="10">
        <v>4</v>
      </c>
      <c r="I6" s="12">
        <f t="shared" si="1"/>
        <v>7.0175438596491224E-2</v>
      </c>
      <c r="J6" s="10">
        <v>595</v>
      </c>
      <c r="K6" s="10">
        <v>5</v>
      </c>
      <c r="L6" s="6"/>
    </row>
    <row r="7" spans="1:12" x14ac:dyDescent="0.25">
      <c r="A7" s="11" t="s">
        <v>421</v>
      </c>
      <c r="B7" s="11" t="s">
        <v>656</v>
      </c>
      <c r="C7" s="11" t="s">
        <v>657</v>
      </c>
      <c r="D7" s="10">
        <v>28</v>
      </c>
      <c r="E7" s="11">
        <v>3.871</v>
      </c>
      <c r="F7" s="11">
        <v>2</v>
      </c>
      <c r="G7" s="12">
        <f t="shared" si="0"/>
        <v>7.1428571428571425E-2</v>
      </c>
      <c r="H7" s="10">
        <v>2</v>
      </c>
      <c r="I7" s="12">
        <f t="shared" si="1"/>
        <v>7.1428571428571425E-2</v>
      </c>
      <c r="J7" s="10">
        <v>433</v>
      </c>
      <c r="K7" s="10">
        <v>6</v>
      </c>
      <c r="L7" s="6"/>
    </row>
    <row r="8" spans="1:12" x14ac:dyDescent="0.25">
      <c r="A8" s="11" t="s">
        <v>450</v>
      </c>
      <c r="B8" s="11" t="s">
        <v>658</v>
      </c>
      <c r="C8" s="11" t="s">
        <v>653</v>
      </c>
      <c r="D8" s="10">
        <v>59</v>
      </c>
      <c r="E8" s="11">
        <v>3.9340000000000002</v>
      </c>
      <c r="F8" s="11" t="s">
        <v>217</v>
      </c>
      <c r="G8" s="12">
        <f t="shared" si="0"/>
        <v>5.0847457627118647E-2</v>
      </c>
      <c r="H8" s="10">
        <v>5</v>
      </c>
      <c r="I8" s="12">
        <f t="shared" si="1"/>
        <v>8.4745762711864403E-2</v>
      </c>
      <c r="J8" s="10">
        <v>487</v>
      </c>
      <c r="K8" s="10">
        <v>7</v>
      </c>
      <c r="L8" s="6"/>
    </row>
    <row r="9" spans="1:12" x14ac:dyDescent="0.25">
      <c r="A9" s="13" t="s">
        <v>659</v>
      </c>
      <c r="B9" s="11" t="s">
        <v>591</v>
      </c>
      <c r="C9" s="11" t="s">
        <v>648</v>
      </c>
      <c r="D9" s="10">
        <v>65</v>
      </c>
      <c r="E9" s="11">
        <v>3.996</v>
      </c>
      <c r="F9" s="11">
        <v>3</v>
      </c>
      <c r="G9" s="12">
        <f t="shared" si="0"/>
        <v>4.6153846153846156E-2</v>
      </c>
      <c r="H9" s="10">
        <v>6</v>
      </c>
      <c r="I9" s="12">
        <f t="shared" si="1"/>
        <v>9.2307692307692313E-2</v>
      </c>
      <c r="J9" s="10" t="s">
        <v>660</v>
      </c>
      <c r="K9" s="10">
        <v>8</v>
      </c>
      <c r="L9" s="6"/>
    </row>
    <row r="10" spans="1:12" x14ac:dyDescent="0.25">
      <c r="A10" s="13" t="s">
        <v>661</v>
      </c>
      <c r="B10" s="11" t="s">
        <v>626</v>
      </c>
      <c r="C10" s="11" t="s">
        <v>652</v>
      </c>
      <c r="D10" s="10">
        <v>57</v>
      </c>
      <c r="E10" s="11">
        <v>3.7629999999999999</v>
      </c>
      <c r="F10" s="11">
        <v>6</v>
      </c>
      <c r="G10" s="12">
        <f t="shared" si="0"/>
        <v>0.10526315789473684</v>
      </c>
      <c r="H10" s="10">
        <v>6</v>
      </c>
      <c r="I10" s="12">
        <f t="shared" si="1"/>
        <v>0.10526315789473684</v>
      </c>
      <c r="J10" s="10">
        <v>495</v>
      </c>
      <c r="K10" s="10">
        <v>9</v>
      </c>
      <c r="L10" s="6"/>
    </row>
    <row r="11" spans="1:12" x14ac:dyDescent="0.25">
      <c r="A11" s="13" t="s">
        <v>662</v>
      </c>
      <c r="B11" s="11" t="s">
        <v>627</v>
      </c>
      <c r="C11" s="11" t="s">
        <v>652</v>
      </c>
      <c r="D11" s="10">
        <v>57</v>
      </c>
      <c r="E11" s="11">
        <v>3.6720000000000002</v>
      </c>
      <c r="F11" s="11">
        <v>9</v>
      </c>
      <c r="G11" s="12">
        <f t="shared" si="0"/>
        <v>0.15789473684210525</v>
      </c>
      <c r="H11" s="10">
        <v>7</v>
      </c>
      <c r="I11" s="12">
        <f t="shared" si="1"/>
        <v>0.12280701754385964</v>
      </c>
      <c r="J11" s="10">
        <v>484</v>
      </c>
      <c r="K11" s="10">
        <v>10</v>
      </c>
      <c r="L11" s="6"/>
    </row>
    <row r="12" spans="1:12" x14ac:dyDescent="0.25">
      <c r="A12" s="13" t="s">
        <v>663</v>
      </c>
      <c r="B12" s="11" t="s">
        <v>628</v>
      </c>
      <c r="C12" s="11" t="s">
        <v>652</v>
      </c>
      <c r="D12" s="10">
        <v>57</v>
      </c>
      <c r="E12" s="11">
        <v>3.746</v>
      </c>
      <c r="F12" s="11">
        <v>7</v>
      </c>
      <c r="G12" s="12">
        <f t="shared" si="0"/>
        <v>0.12280701754385964</v>
      </c>
      <c r="H12" s="10">
        <v>8</v>
      </c>
      <c r="I12" s="12">
        <f t="shared" si="1"/>
        <v>0.14035087719298245</v>
      </c>
      <c r="J12" s="10">
        <v>561</v>
      </c>
      <c r="K12" s="10">
        <v>11</v>
      </c>
      <c r="L12" s="6"/>
    </row>
    <row r="13" spans="1:12" x14ac:dyDescent="0.25">
      <c r="A13" s="13" t="s">
        <v>664</v>
      </c>
      <c r="B13" s="11" t="s">
        <v>631</v>
      </c>
      <c r="C13" s="11" t="s">
        <v>652</v>
      </c>
      <c r="D13" s="10">
        <v>57</v>
      </c>
      <c r="E13" s="11">
        <v>3.375</v>
      </c>
      <c r="F13" s="11">
        <v>15</v>
      </c>
      <c r="G13" s="12">
        <f t="shared" si="0"/>
        <v>0.26315789473684209</v>
      </c>
      <c r="H13" s="10">
        <v>11</v>
      </c>
      <c r="I13" s="12">
        <f t="shared" si="1"/>
        <v>0.19298245614035087</v>
      </c>
      <c r="J13" s="10">
        <v>480</v>
      </c>
      <c r="K13" s="10">
        <v>12</v>
      </c>
      <c r="L13" s="6"/>
    </row>
    <row r="14" spans="1:12" x14ac:dyDescent="0.25">
      <c r="A14" s="13" t="s">
        <v>665</v>
      </c>
      <c r="B14" s="11" t="s">
        <v>666</v>
      </c>
      <c r="C14" s="11" t="s">
        <v>648</v>
      </c>
      <c r="D14" s="10">
        <v>65</v>
      </c>
      <c r="E14" s="11">
        <v>3.68</v>
      </c>
      <c r="F14" s="11">
        <v>7</v>
      </c>
      <c r="G14" s="12">
        <f t="shared" si="0"/>
        <v>0.1076923076923077</v>
      </c>
      <c r="H14" s="10">
        <v>13</v>
      </c>
      <c r="I14" s="12">
        <f t="shared" si="1"/>
        <v>0.2</v>
      </c>
      <c r="J14" s="10" t="s">
        <v>667</v>
      </c>
      <c r="K14" s="10">
        <v>13</v>
      </c>
      <c r="L14" s="6"/>
    </row>
    <row r="15" spans="1:12" x14ac:dyDescent="0.25">
      <c r="A15" s="13" t="s">
        <v>668</v>
      </c>
      <c r="B15" s="11" t="s">
        <v>632</v>
      </c>
      <c r="C15" s="11" t="s">
        <v>652</v>
      </c>
      <c r="D15" s="10">
        <v>57</v>
      </c>
      <c r="E15" s="11">
        <v>3.5840000000000001</v>
      </c>
      <c r="F15" s="11">
        <v>10</v>
      </c>
      <c r="G15" s="12">
        <f t="shared" si="0"/>
        <v>0.17543859649122806</v>
      </c>
      <c r="H15" s="10">
        <v>12</v>
      </c>
      <c r="I15" s="12">
        <f t="shared" si="1"/>
        <v>0.21052631578947367</v>
      </c>
      <c r="J15" s="10">
        <v>453</v>
      </c>
      <c r="K15" s="10">
        <v>14</v>
      </c>
      <c r="L15" s="11" t="s">
        <v>669</v>
      </c>
    </row>
    <row r="16" spans="1:12" x14ac:dyDescent="0.25">
      <c r="A16" s="13" t="s">
        <v>670</v>
      </c>
      <c r="B16" s="11" t="s">
        <v>671</v>
      </c>
      <c r="C16" s="11" t="s">
        <v>648</v>
      </c>
      <c r="D16" s="10">
        <v>65</v>
      </c>
      <c r="E16" s="11">
        <v>3.294</v>
      </c>
      <c r="F16" s="11">
        <v>19</v>
      </c>
      <c r="G16" s="12">
        <f t="shared" si="0"/>
        <v>0.29230769230769232</v>
      </c>
      <c r="H16" s="10">
        <v>14</v>
      </c>
      <c r="I16" s="12">
        <f t="shared" si="1"/>
        <v>0.2153846153846154</v>
      </c>
      <c r="J16" s="10">
        <v>493</v>
      </c>
      <c r="K16" s="10">
        <v>15</v>
      </c>
      <c r="L16" s="11" t="s">
        <v>654</v>
      </c>
    </row>
    <row r="17" spans="1:12" x14ac:dyDescent="0.25">
      <c r="A17" s="13" t="s">
        <v>672</v>
      </c>
      <c r="B17" s="11" t="s">
        <v>213</v>
      </c>
      <c r="C17" s="11" t="s">
        <v>648</v>
      </c>
      <c r="D17" s="10">
        <v>65</v>
      </c>
      <c r="E17" s="11">
        <v>3.387</v>
      </c>
      <c r="F17" s="11">
        <v>14</v>
      </c>
      <c r="G17" s="12">
        <f t="shared" si="0"/>
        <v>0.2153846153846154</v>
      </c>
      <c r="H17" s="10">
        <v>15</v>
      </c>
      <c r="I17" s="12">
        <f t="shared" si="1"/>
        <v>0.23076923076923078</v>
      </c>
      <c r="J17" s="10">
        <v>464</v>
      </c>
      <c r="K17" s="10">
        <v>16</v>
      </c>
      <c r="L17" s="6"/>
    </row>
    <row r="18" spans="1:12" x14ac:dyDescent="0.25">
      <c r="A18" s="13" t="s">
        <v>673</v>
      </c>
      <c r="B18" s="11" t="s">
        <v>65</v>
      </c>
      <c r="C18" s="11" t="s">
        <v>648</v>
      </c>
      <c r="D18" s="10">
        <v>65</v>
      </c>
      <c r="E18" s="11">
        <v>3.1240000000000001</v>
      </c>
      <c r="F18" s="11">
        <v>25</v>
      </c>
      <c r="G18" s="12">
        <f t="shared" si="0"/>
        <v>0.38461538461538464</v>
      </c>
      <c r="H18" s="10">
        <v>18</v>
      </c>
      <c r="I18" s="12">
        <f t="shared" si="1"/>
        <v>0.27692307692307694</v>
      </c>
      <c r="J18" s="10">
        <v>483</v>
      </c>
      <c r="K18" s="10">
        <v>17</v>
      </c>
      <c r="L18" s="11" t="s">
        <v>654</v>
      </c>
    </row>
    <row r="19" spans="1:12" x14ac:dyDescent="0.25">
      <c r="A19" s="13" t="s">
        <v>674</v>
      </c>
      <c r="B19" s="11" t="s">
        <v>59</v>
      </c>
      <c r="C19" s="11" t="s">
        <v>648</v>
      </c>
      <c r="D19" s="10">
        <v>65</v>
      </c>
      <c r="E19" s="11">
        <v>3.39</v>
      </c>
      <c r="F19" s="11">
        <v>13</v>
      </c>
      <c r="G19" s="12">
        <f t="shared" si="0"/>
        <v>0.2</v>
      </c>
      <c r="H19" s="10">
        <v>19</v>
      </c>
      <c r="I19" s="12">
        <f t="shared" si="1"/>
        <v>0.29230769230769232</v>
      </c>
      <c r="J19" s="10">
        <v>440</v>
      </c>
      <c r="K19" s="10">
        <v>18</v>
      </c>
      <c r="L19" s="6"/>
    </row>
    <row r="20" spans="1:12" x14ac:dyDescent="0.25">
      <c r="A20" s="13" t="s">
        <v>675</v>
      </c>
      <c r="B20" s="11" t="s">
        <v>63</v>
      </c>
      <c r="C20" s="11" t="s">
        <v>648</v>
      </c>
      <c r="D20" s="10">
        <v>65</v>
      </c>
      <c r="E20" s="11">
        <v>3.3359999999999999</v>
      </c>
      <c r="F20" s="11">
        <v>16</v>
      </c>
      <c r="G20" s="12">
        <f t="shared" si="0"/>
        <v>0.24615384615384617</v>
      </c>
      <c r="H20" s="10">
        <v>21</v>
      </c>
      <c r="I20" s="12">
        <f t="shared" si="1"/>
        <v>0.32307692307692309</v>
      </c>
      <c r="J20" s="10">
        <v>481</v>
      </c>
      <c r="K20" s="10">
        <v>19</v>
      </c>
      <c r="L20" s="6"/>
    </row>
    <row r="21" spans="1:12" x14ac:dyDescent="0.25">
      <c r="A21" s="13" t="s">
        <v>676</v>
      </c>
      <c r="B21" s="11" t="s">
        <v>67</v>
      </c>
      <c r="C21" s="11" t="s">
        <v>648</v>
      </c>
      <c r="D21" s="10">
        <v>65</v>
      </c>
      <c r="E21" s="11">
        <v>3.0350000000000001</v>
      </c>
      <c r="F21" s="11">
        <v>29</v>
      </c>
      <c r="G21" s="12">
        <f t="shared" si="0"/>
        <v>0.44615384615384618</v>
      </c>
      <c r="H21" s="10">
        <v>25</v>
      </c>
      <c r="I21" s="12">
        <f t="shared" si="1"/>
        <v>0.38461538461538464</v>
      </c>
      <c r="J21" s="10">
        <v>481</v>
      </c>
      <c r="K21" s="10">
        <v>20</v>
      </c>
      <c r="L21" s="6"/>
    </row>
    <row r="22" spans="1:12" x14ac:dyDescent="0.25">
      <c r="A22" s="13" t="s">
        <v>677</v>
      </c>
      <c r="B22" s="11" t="s">
        <v>678</v>
      </c>
      <c r="C22" s="11" t="s">
        <v>648</v>
      </c>
      <c r="D22" s="10">
        <v>65</v>
      </c>
      <c r="E22" s="11">
        <v>3.0720000000000001</v>
      </c>
      <c r="F22" s="11">
        <v>27</v>
      </c>
      <c r="G22" s="12">
        <f t="shared" si="0"/>
        <v>0.41538461538461541</v>
      </c>
      <c r="H22" s="10">
        <v>28</v>
      </c>
      <c r="I22" s="12">
        <f t="shared" si="1"/>
        <v>0.43076923076923079</v>
      </c>
      <c r="J22" s="10">
        <v>486</v>
      </c>
      <c r="K22" s="10">
        <v>21</v>
      </c>
      <c r="L22" s="6"/>
    </row>
    <row r="23" spans="1:12" x14ac:dyDescent="0.25">
      <c r="A23" s="13" t="s">
        <v>679</v>
      </c>
      <c r="B23" s="11" t="s">
        <v>146</v>
      </c>
      <c r="C23" s="11" t="s">
        <v>653</v>
      </c>
      <c r="D23" s="10">
        <v>59</v>
      </c>
      <c r="E23" s="11">
        <v>3.331</v>
      </c>
      <c r="F23" s="11" t="s">
        <v>227</v>
      </c>
      <c r="G23" s="12">
        <f t="shared" si="0"/>
        <v>0.28813559322033899</v>
      </c>
      <c r="H23" s="10">
        <v>36</v>
      </c>
      <c r="I23" s="12">
        <f t="shared" si="1"/>
        <v>0.61016949152542377</v>
      </c>
      <c r="J23" s="10">
        <v>536</v>
      </c>
      <c r="K23" s="10">
        <v>22</v>
      </c>
      <c r="L23" s="6"/>
    </row>
  </sheetData>
  <phoneticPr fontId="5" type="noConversion"/>
  <conditionalFormatting sqref="B2">
    <cfRule type="duplicateValues" dxfId="6" priority="7"/>
  </conditionalFormatting>
  <conditionalFormatting sqref="B8">
    <cfRule type="duplicateValues" dxfId="5" priority="6"/>
  </conditionalFormatting>
  <conditionalFormatting sqref="B5">
    <cfRule type="duplicateValues" dxfId="4" priority="5"/>
  </conditionalFormatting>
  <conditionalFormatting sqref="L5">
    <cfRule type="duplicateValues" dxfId="3" priority="4"/>
  </conditionalFormatting>
  <conditionalFormatting sqref="L16">
    <cfRule type="duplicateValues" dxfId="2" priority="3"/>
  </conditionalFormatting>
  <conditionalFormatting sqref="L18">
    <cfRule type="duplicateValues" dxfId="1" priority="2"/>
  </conditionalFormatting>
  <conditionalFormatting sqref="L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信计</vt:lpstr>
      <vt:lpstr>应数</vt:lpstr>
      <vt:lpstr>大数据</vt:lpstr>
      <vt:lpstr>光信</vt:lpstr>
      <vt:lpstr>应物</vt:lpstr>
      <vt:lpstr>2024届健行荣誉生推免排序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王丹婷(wangdant)</dc:creator>
  <cp:lastModifiedBy>胡斯诚</cp:lastModifiedBy>
  <dcterms:created xsi:type="dcterms:W3CDTF">2023-04-03T02:17:00Z</dcterms:created>
  <dcterms:modified xsi:type="dcterms:W3CDTF">2023-09-16T07:57:31Z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1CF69A1BE77942B89D704782BDBEB949</vt:lpwstr>
  </property>
  <property fmtid="{D5CDD505-2E9C-101B-9397-08002B2CF9AE}" pid="3" name="KSOProductBuildVer">
    <vt:lpwstr>2052-11.1.0.14309</vt:lpwstr>
  </property>
</Properties>
</file>