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50\Desktop\"/>
    </mc:Choice>
  </mc:AlternateContent>
  <xr:revisionPtr revIDLastSave="0" documentId="13_ncr:1_{4ADBF22F-E89A-4B00-B98E-65F70F9BE2D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2019级" sheetId="3" r:id="rId1"/>
    <sheet name="2020级" sheetId="4" r:id="rId2"/>
    <sheet name="2021级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4" l="1"/>
  <c r="H12" i="4"/>
  <c r="H11" i="4"/>
  <c r="H10" i="4"/>
  <c r="G8" i="4"/>
  <c r="F8" i="4"/>
  <c r="E8" i="4"/>
  <c r="D8" i="4"/>
  <c r="C8" i="4"/>
  <c r="G6" i="4"/>
  <c r="F6" i="4"/>
  <c r="E6" i="4"/>
  <c r="D6" i="4"/>
  <c r="C6" i="4"/>
  <c r="G4" i="4"/>
  <c r="F4" i="4"/>
  <c r="E4" i="4"/>
  <c r="D4" i="4"/>
  <c r="C4" i="4"/>
  <c r="H3" i="4"/>
  <c r="G8" i="3"/>
  <c r="F8" i="3"/>
  <c r="E8" i="3"/>
  <c r="D8" i="3"/>
  <c r="C8" i="3"/>
  <c r="G6" i="3"/>
  <c r="F6" i="3"/>
  <c r="E6" i="3"/>
  <c r="D6" i="3"/>
  <c r="C6" i="3"/>
  <c r="G4" i="3"/>
  <c r="F4" i="3"/>
  <c r="E4" i="3"/>
  <c r="D4" i="3"/>
  <c r="C4" i="3"/>
  <c r="H3" i="3"/>
  <c r="H13" i="2"/>
  <c r="H12" i="2"/>
  <c r="H11" i="2"/>
  <c r="G8" i="2"/>
  <c r="F8" i="2"/>
  <c r="E8" i="2"/>
  <c r="D8" i="2"/>
  <c r="C8" i="2"/>
  <c r="G6" i="2"/>
  <c r="F6" i="2"/>
  <c r="E6" i="2"/>
  <c r="D6" i="2"/>
  <c r="C6" i="2"/>
  <c r="G4" i="2"/>
  <c r="F4" i="2"/>
  <c r="E4" i="2"/>
  <c r="D4" i="2"/>
  <c r="C4" i="2"/>
  <c r="H3" i="2"/>
  <c r="C10" i="2" s="1"/>
  <c r="H10" i="2" s="1"/>
</calcChain>
</file>

<file path=xl/sharedStrings.xml><?xml version="1.0" encoding="utf-8"?>
<sst xmlns="http://schemas.openxmlformats.org/spreadsheetml/2006/main" count="63" uniqueCount="29">
  <si>
    <t>专业</t>
  </si>
  <si>
    <t>总数</t>
  </si>
  <si>
    <t>年级</t>
  </si>
  <si>
    <t>总人数</t>
  </si>
  <si>
    <t>单项学习一等奖</t>
  </si>
  <si>
    <t>名额</t>
  </si>
  <si>
    <t>单项学习二等奖</t>
  </si>
  <si>
    <t>单项学习三等奖</t>
  </si>
  <si>
    <t>单项类其他</t>
  </si>
  <si>
    <t>创新创业奖学金</t>
  </si>
  <si>
    <t>社会实践奖学金</t>
  </si>
  <si>
    <t>社会工作奖学金</t>
  </si>
  <si>
    <t>文体活动奖学金</t>
  </si>
  <si>
    <t>注：若在分配的过程中有名额用不足的情况，学院奖学金评定组会对学院学生实际情况，根据学校的相关规定，进行名额的再次分配。</t>
  </si>
  <si>
    <t>光信19</t>
  </si>
  <si>
    <t>应物19</t>
  </si>
  <si>
    <t>信计19</t>
  </si>
  <si>
    <t>应数19</t>
  </si>
  <si>
    <t>大数据19</t>
  </si>
  <si>
    <t>光信20</t>
  </si>
  <si>
    <t>应物20</t>
  </si>
  <si>
    <t>信计20</t>
  </si>
  <si>
    <t>应数20</t>
  </si>
  <si>
    <t>大数据20</t>
  </si>
  <si>
    <t>光信21</t>
    <phoneticPr fontId="8" type="noConversion"/>
  </si>
  <si>
    <t>应物21</t>
    <phoneticPr fontId="8" type="noConversion"/>
  </si>
  <si>
    <t>信计21</t>
    <phoneticPr fontId="8" type="noConversion"/>
  </si>
  <si>
    <t>应数21</t>
    <phoneticPr fontId="8" type="noConversion"/>
  </si>
  <si>
    <t>大数据21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</si>
</sst>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 "/>
    <numFmt numFmtId="178" formatCode="0;_ۿ"/>
    <numFmt numFmtId="179" formatCode="0_);[Red]\(0\)"/>
  </numFmts>
  <fonts count="14" x14ac:knownFonts="1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indexed="8"/>
      <name val="Times New Roman"/>
      <family val="1"/>
    </font>
    <font>
      <b/>
      <i/>
      <sz val="12"/>
      <color rgb="FF000000"/>
      <name val="宋体"/>
      <family val="3"/>
      <charset val="134"/>
    </font>
    <font>
      <b/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10" fillId="0" borderId="0" xfId="0" applyFont="1">
      <alignment vertical="center"/>
    </xf>
    <xf numFmtId="177" fontId="11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tabSelected="1" workbookViewId="0">
      <selection activeCell="I11" sqref="I11"/>
    </sheetView>
  </sheetViews>
  <sheetFormatPr defaultColWidth="9" defaultRowHeight="13.5" x14ac:dyDescent="0.3"/>
  <cols>
    <col min="7" max="7" width="9.33203125" customWidth="1"/>
    <col min="8" max="8" width="10.1328125" style="11"/>
  </cols>
  <sheetData>
    <row r="1" spans="1:8" ht="15.75" x14ac:dyDescent="0.3">
      <c r="A1" s="21" t="s">
        <v>0</v>
      </c>
      <c r="B1" s="21"/>
      <c r="C1" s="25" t="s">
        <v>14</v>
      </c>
      <c r="D1" s="25" t="s">
        <v>15</v>
      </c>
      <c r="E1" s="25" t="s">
        <v>16</v>
      </c>
      <c r="F1" s="25" t="s">
        <v>17</v>
      </c>
      <c r="G1" s="25" t="s">
        <v>18</v>
      </c>
      <c r="H1" s="27" t="s">
        <v>1</v>
      </c>
    </row>
    <row r="2" spans="1:8" ht="15.75" x14ac:dyDescent="0.3">
      <c r="A2" s="21" t="s">
        <v>2</v>
      </c>
      <c r="B2" s="21"/>
      <c r="C2" s="21"/>
      <c r="D2" s="21"/>
      <c r="E2" s="21"/>
      <c r="F2" s="21"/>
      <c r="G2" s="21"/>
      <c r="H2" s="27"/>
    </row>
    <row r="3" spans="1:8" ht="15.75" x14ac:dyDescent="0.3">
      <c r="A3" s="21" t="s">
        <v>3</v>
      </c>
      <c r="B3" s="21"/>
      <c r="C3" s="2">
        <v>59</v>
      </c>
      <c r="D3" s="2">
        <v>39</v>
      </c>
      <c r="E3" s="2">
        <v>59</v>
      </c>
      <c r="F3" s="2">
        <v>66</v>
      </c>
      <c r="G3" s="2">
        <v>40</v>
      </c>
      <c r="H3" s="10">
        <f>SUM(C3:G3)</f>
        <v>263</v>
      </c>
    </row>
    <row r="4" spans="1:8" ht="15.4" x14ac:dyDescent="0.3">
      <c r="A4" s="21" t="s">
        <v>4</v>
      </c>
      <c r="B4" s="4">
        <v>0.1</v>
      </c>
      <c r="C4" s="5">
        <f>C3*0.1</f>
        <v>5.9</v>
      </c>
      <c r="D4" s="5">
        <f>D3*0.1</f>
        <v>3.9000000000000004</v>
      </c>
      <c r="E4" s="5">
        <f>E3*0.1</f>
        <v>5.9</v>
      </c>
      <c r="F4" s="5">
        <f>F3*0.1</f>
        <v>6.6000000000000005</v>
      </c>
      <c r="G4" s="5">
        <f>G3*0.1</f>
        <v>4</v>
      </c>
      <c r="H4" s="10"/>
    </row>
    <row r="5" spans="1:8" ht="15.75" x14ac:dyDescent="0.3">
      <c r="A5" s="21"/>
      <c r="B5" s="6" t="s">
        <v>5</v>
      </c>
      <c r="C5" s="13">
        <v>2</v>
      </c>
      <c r="D5" s="13">
        <v>1</v>
      </c>
      <c r="E5" s="13">
        <v>2</v>
      </c>
      <c r="F5" s="13">
        <v>2</v>
      </c>
      <c r="G5" s="13">
        <v>1</v>
      </c>
      <c r="H5" s="19">
        <v>8</v>
      </c>
    </row>
    <row r="6" spans="1:8" ht="15.4" x14ac:dyDescent="0.3">
      <c r="A6" s="21" t="s">
        <v>6</v>
      </c>
      <c r="B6" s="4">
        <v>0.3</v>
      </c>
      <c r="C6" s="14">
        <f>C3*0.3</f>
        <v>17.7</v>
      </c>
      <c r="D6" s="14">
        <f>D3*0.3</f>
        <v>11.7</v>
      </c>
      <c r="E6" s="14">
        <f>E3*0.3</f>
        <v>17.7</v>
      </c>
      <c r="F6" s="14">
        <f>F3*0.3</f>
        <v>19.8</v>
      </c>
      <c r="G6" s="14">
        <f>G3*0.3</f>
        <v>12</v>
      </c>
      <c r="H6" s="20"/>
    </row>
    <row r="7" spans="1:8" ht="15.75" x14ac:dyDescent="0.3">
      <c r="A7" s="21"/>
      <c r="B7" s="6" t="s">
        <v>5</v>
      </c>
      <c r="C7" s="16">
        <v>5</v>
      </c>
      <c r="D7" s="16">
        <v>3</v>
      </c>
      <c r="E7" s="16">
        <v>5</v>
      </c>
      <c r="F7" s="16">
        <v>5</v>
      </c>
      <c r="G7" s="16">
        <v>3</v>
      </c>
      <c r="H7" s="19">
        <v>21</v>
      </c>
    </row>
    <row r="8" spans="1:8" ht="15.4" x14ac:dyDescent="0.3">
      <c r="A8" s="21" t="s">
        <v>7</v>
      </c>
      <c r="B8" s="4">
        <v>0.5</v>
      </c>
      <c r="C8" s="14">
        <f>C3*0.5</f>
        <v>29.5</v>
      </c>
      <c r="D8" s="14">
        <f>D3*0.5</f>
        <v>19.5</v>
      </c>
      <c r="E8" s="14">
        <f>E3*0.5</f>
        <v>29.5</v>
      </c>
      <c r="F8" s="14">
        <f>F3*0.5</f>
        <v>33</v>
      </c>
      <c r="G8" s="14">
        <f>G3*0.5</f>
        <v>20</v>
      </c>
      <c r="H8" s="20"/>
    </row>
    <row r="9" spans="1:8" ht="15.75" x14ac:dyDescent="0.3">
      <c r="A9" s="21"/>
      <c r="B9" s="6" t="s">
        <v>5</v>
      </c>
      <c r="C9" s="16">
        <v>12</v>
      </c>
      <c r="D9" s="16">
        <v>8</v>
      </c>
      <c r="E9" s="16">
        <v>12</v>
      </c>
      <c r="F9" s="16">
        <v>13</v>
      </c>
      <c r="G9" s="16">
        <v>8</v>
      </c>
      <c r="H9" s="18">
        <v>53</v>
      </c>
    </row>
    <row r="10" spans="1:8" ht="47.25" x14ac:dyDescent="0.3">
      <c r="A10" s="21" t="s">
        <v>8</v>
      </c>
      <c r="B10" s="1" t="s">
        <v>9</v>
      </c>
      <c r="C10" s="22">
        <v>3</v>
      </c>
      <c r="D10" s="23"/>
      <c r="E10" s="23"/>
      <c r="F10" s="23"/>
      <c r="G10" s="24"/>
      <c r="H10" s="8">
        <v>3</v>
      </c>
    </row>
    <row r="11" spans="1:8" ht="47.25" x14ac:dyDescent="0.3">
      <c r="A11" s="21"/>
      <c r="B11" s="1" t="s">
        <v>10</v>
      </c>
      <c r="C11" s="22">
        <v>3</v>
      </c>
      <c r="D11" s="23"/>
      <c r="E11" s="23"/>
      <c r="F11" s="23"/>
      <c r="G11" s="24"/>
      <c r="H11" s="8">
        <v>3</v>
      </c>
    </row>
    <row r="12" spans="1:8" ht="47.25" x14ac:dyDescent="0.3">
      <c r="A12" s="21"/>
      <c r="B12" s="1" t="s">
        <v>11</v>
      </c>
      <c r="C12" s="22">
        <v>3</v>
      </c>
      <c r="D12" s="23"/>
      <c r="E12" s="23"/>
      <c r="F12" s="23"/>
      <c r="G12" s="24"/>
      <c r="H12" s="8">
        <v>3</v>
      </c>
    </row>
    <row r="13" spans="1:8" ht="47.25" x14ac:dyDescent="0.3">
      <c r="A13" s="21"/>
      <c r="B13" s="1" t="s">
        <v>12</v>
      </c>
      <c r="C13" s="22">
        <v>3</v>
      </c>
      <c r="D13" s="23"/>
      <c r="E13" s="23"/>
      <c r="F13" s="23"/>
      <c r="G13" s="24"/>
      <c r="H13" s="8">
        <v>3</v>
      </c>
    </row>
    <row r="14" spans="1:8" x14ac:dyDescent="0.3">
      <c r="A14" s="26" t="s">
        <v>13</v>
      </c>
      <c r="B14" s="26"/>
      <c r="C14" s="26"/>
      <c r="D14" s="26"/>
      <c r="E14" s="26"/>
      <c r="F14" s="26"/>
      <c r="G14" s="26"/>
      <c r="H14" s="26"/>
    </row>
    <row r="15" spans="1:8" x14ac:dyDescent="0.3">
      <c r="A15" s="26"/>
      <c r="B15" s="26"/>
      <c r="C15" s="26"/>
      <c r="D15" s="26"/>
      <c r="E15" s="26"/>
      <c r="F15" s="26"/>
      <c r="G15" s="26"/>
      <c r="H15" s="26"/>
    </row>
  </sheetData>
  <mergeCells count="18">
    <mergeCell ref="H1:H2"/>
    <mergeCell ref="A14:H15"/>
    <mergeCell ref="C12:G12"/>
    <mergeCell ref="C13:G13"/>
    <mergeCell ref="A4:A5"/>
    <mergeCell ref="A6:A7"/>
    <mergeCell ref="A8:A9"/>
    <mergeCell ref="A10:A13"/>
    <mergeCell ref="A1:B1"/>
    <mergeCell ref="A2:B2"/>
    <mergeCell ref="A3:B3"/>
    <mergeCell ref="C10:G10"/>
    <mergeCell ref="C11:G11"/>
    <mergeCell ref="C1:C2"/>
    <mergeCell ref="D1:D2"/>
    <mergeCell ref="E1:E2"/>
    <mergeCell ref="F1:F2"/>
    <mergeCell ref="G1:G2"/>
  </mergeCells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>
      <selection activeCell="C10" sqref="C10:G10"/>
    </sheetView>
  </sheetViews>
  <sheetFormatPr defaultColWidth="8.73046875" defaultRowHeight="13.5" x14ac:dyDescent="0.3"/>
  <sheetData>
    <row r="1" spans="1:8" ht="15.75" x14ac:dyDescent="0.3">
      <c r="A1" s="21" t="s">
        <v>0</v>
      </c>
      <c r="B1" s="21"/>
      <c r="C1" s="25" t="s">
        <v>19</v>
      </c>
      <c r="D1" s="25" t="s">
        <v>20</v>
      </c>
      <c r="E1" s="25" t="s">
        <v>21</v>
      </c>
      <c r="F1" s="25" t="s">
        <v>22</v>
      </c>
      <c r="G1" s="25" t="s">
        <v>23</v>
      </c>
      <c r="H1" s="21" t="s">
        <v>1</v>
      </c>
    </row>
    <row r="2" spans="1:8" ht="15.75" x14ac:dyDescent="0.3">
      <c r="A2" s="21" t="s">
        <v>2</v>
      </c>
      <c r="B2" s="21"/>
      <c r="C2" s="21"/>
      <c r="D2" s="21"/>
      <c r="E2" s="21"/>
      <c r="F2" s="21"/>
      <c r="G2" s="21"/>
      <c r="H2" s="21"/>
    </row>
    <row r="3" spans="1:8" ht="15.75" x14ac:dyDescent="0.3">
      <c r="A3" s="21" t="s">
        <v>3</v>
      </c>
      <c r="B3" s="21"/>
      <c r="C3" s="2">
        <v>60</v>
      </c>
      <c r="D3" s="2">
        <v>57</v>
      </c>
      <c r="E3" s="2">
        <v>64</v>
      </c>
      <c r="F3" s="2">
        <v>68</v>
      </c>
      <c r="G3" s="2">
        <v>31</v>
      </c>
      <c r="H3" s="3">
        <f>SUM(C3:G3)</f>
        <v>280</v>
      </c>
    </row>
    <row r="4" spans="1:8" ht="15.4" x14ac:dyDescent="0.3">
      <c r="A4" s="21" t="s">
        <v>4</v>
      </c>
      <c r="B4" s="4">
        <v>0.1</v>
      </c>
      <c r="C4" s="5">
        <f t="shared" ref="C4:G4" si="0">C3*0.1</f>
        <v>6</v>
      </c>
      <c r="D4" s="5">
        <f t="shared" si="0"/>
        <v>5.7</v>
      </c>
      <c r="E4" s="5">
        <f t="shared" si="0"/>
        <v>6.4</v>
      </c>
      <c r="F4" s="5">
        <f t="shared" si="0"/>
        <v>6.8000000000000007</v>
      </c>
      <c r="G4" s="5">
        <f t="shared" si="0"/>
        <v>3.1</v>
      </c>
      <c r="H4" s="3"/>
    </row>
    <row r="5" spans="1:8" ht="15.75" x14ac:dyDescent="0.3">
      <c r="A5" s="21"/>
      <c r="B5" s="6" t="s">
        <v>5</v>
      </c>
      <c r="C5" s="13">
        <v>2</v>
      </c>
      <c r="D5" s="13">
        <v>1</v>
      </c>
      <c r="E5" s="13">
        <v>2</v>
      </c>
      <c r="F5" s="13">
        <v>2</v>
      </c>
      <c r="G5" s="13">
        <v>1</v>
      </c>
      <c r="H5" s="13">
        <v>8</v>
      </c>
    </row>
    <row r="6" spans="1:8" ht="15.4" x14ac:dyDescent="0.3">
      <c r="A6" s="21" t="s">
        <v>6</v>
      </c>
      <c r="B6" s="4">
        <v>0.3</v>
      </c>
      <c r="C6" s="14">
        <f t="shared" ref="C6:G6" si="1">C3*0.3</f>
        <v>18</v>
      </c>
      <c r="D6" s="14">
        <f t="shared" si="1"/>
        <v>17.099999999999998</v>
      </c>
      <c r="E6" s="14">
        <f t="shared" si="1"/>
        <v>19.2</v>
      </c>
      <c r="F6" s="14">
        <f t="shared" si="1"/>
        <v>20.399999999999999</v>
      </c>
      <c r="G6" s="14">
        <f t="shared" si="1"/>
        <v>9.2999999999999989</v>
      </c>
      <c r="H6" s="15"/>
    </row>
    <row r="7" spans="1:8" ht="15.75" x14ac:dyDescent="0.3">
      <c r="A7" s="21"/>
      <c r="B7" s="6" t="s">
        <v>5</v>
      </c>
      <c r="C7" s="16">
        <v>5</v>
      </c>
      <c r="D7" s="16">
        <v>5</v>
      </c>
      <c r="E7" s="16">
        <v>5</v>
      </c>
      <c r="F7" s="16">
        <v>5</v>
      </c>
      <c r="G7" s="16">
        <v>3</v>
      </c>
      <c r="H7" s="16">
        <v>23</v>
      </c>
    </row>
    <row r="8" spans="1:8" ht="15.4" x14ac:dyDescent="0.3">
      <c r="A8" s="21" t="s">
        <v>7</v>
      </c>
      <c r="B8" s="4">
        <v>0.5</v>
      </c>
      <c r="C8" s="14">
        <f t="shared" ref="C8:G8" si="2">C3*0.5</f>
        <v>30</v>
      </c>
      <c r="D8" s="14">
        <f t="shared" si="2"/>
        <v>28.5</v>
      </c>
      <c r="E8" s="14">
        <f t="shared" si="2"/>
        <v>32</v>
      </c>
      <c r="F8" s="14">
        <f t="shared" si="2"/>
        <v>34</v>
      </c>
      <c r="G8" s="14">
        <f t="shared" si="2"/>
        <v>15.5</v>
      </c>
      <c r="H8" s="15"/>
    </row>
    <row r="9" spans="1:8" ht="15.75" x14ac:dyDescent="0.3">
      <c r="A9" s="21"/>
      <c r="B9" s="6" t="s">
        <v>5</v>
      </c>
      <c r="C9" s="16">
        <v>12</v>
      </c>
      <c r="D9" s="16">
        <v>12</v>
      </c>
      <c r="E9" s="16">
        <v>13</v>
      </c>
      <c r="F9" s="16">
        <v>14</v>
      </c>
      <c r="G9" s="16">
        <v>6</v>
      </c>
      <c r="H9" s="18">
        <v>57</v>
      </c>
    </row>
    <row r="10" spans="1:8" ht="47.25" x14ac:dyDescent="0.3">
      <c r="A10" s="21" t="s">
        <v>8</v>
      </c>
      <c r="B10" s="1" t="s">
        <v>9</v>
      </c>
      <c r="C10" s="22">
        <v>3</v>
      </c>
      <c r="D10" s="23"/>
      <c r="E10" s="23"/>
      <c r="F10" s="23"/>
      <c r="G10" s="24"/>
      <c r="H10" s="8">
        <f t="shared" ref="H10:H13" si="3">SUM(C10:F10)</f>
        <v>3</v>
      </c>
    </row>
    <row r="11" spans="1:8" ht="47.25" x14ac:dyDescent="0.3">
      <c r="A11" s="21"/>
      <c r="B11" s="1" t="s">
        <v>10</v>
      </c>
      <c r="C11" s="22">
        <v>3</v>
      </c>
      <c r="D11" s="23"/>
      <c r="E11" s="23"/>
      <c r="F11" s="23"/>
      <c r="G11" s="24"/>
      <c r="H11" s="8">
        <f t="shared" si="3"/>
        <v>3</v>
      </c>
    </row>
    <row r="12" spans="1:8" ht="47.25" x14ac:dyDescent="0.3">
      <c r="A12" s="21"/>
      <c r="B12" s="1" t="s">
        <v>11</v>
      </c>
      <c r="C12" s="22">
        <v>3</v>
      </c>
      <c r="D12" s="23"/>
      <c r="E12" s="23"/>
      <c r="F12" s="23"/>
      <c r="G12" s="24"/>
      <c r="H12" s="8">
        <f t="shared" si="3"/>
        <v>3</v>
      </c>
    </row>
    <row r="13" spans="1:8" ht="47.25" x14ac:dyDescent="0.3">
      <c r="A13" s="21"/>
      <c r="B13" s="1" t="s">
        <v>12</v>
      </c>
      <c r="C13" s="22">
        <v>3</v>
      </c>
      <c r="D13" s="23"/>
      <c r="E13" s="23"/>
      <c r="F13" s="23"/>
      <c r="G13" s="24"/>
      <c r="H13" s="8">
        <f t="shared" si="3"/>
        <v>3</v>
      </c>
    </row>
    <row r="14" spans="1:8" x14ac:dyDescent="0.3">
      <c r="A14" s="26" t="s">
        <v>13</v>
      </c>
      <c r="B14" s="26"/>
      <c r="C14" s="26"/>
      <c r="D14" s="26"/>
      <c r="E14" s="26"/>
      <c r="F14" s="26"/>
      <c r="G14" s="26"/>
      <c r="H14" s="26"/>
    </row>
    <row r="15" spans="1:8" x14ac:dyDescent="0.3">
      <c r="A15" s="26"/>
      <c r="B15" s="26"/>
      <c r="C15" s="26"/>
      <c r="D15" s="26"/>
      <c r="E15" s="26"/>
      <c r="F15" s="26"/>
      <c r="G15" s="26"/>
      <c r="H15" s="26"/>
    </row>
  </sheetData>
  <mergeCells count="18">
    <mergeCell ref="F1:F2"/>
    <mergeCell ref="G1:G2"/>
    <mergeCell ref="H1:H2"/>
    <mergeCell ref="A14:H15"/>
    <mergeCell ref="C12:G12"/>
    <mergeCell ref="C13:G13"/>
    <mergeCell ref="A4:A5"/>
    <mergeCell ref="A6:A7"/>
    <mergeCell ref="A8:A9"/>
    <mergeCell ref="A10:A13"/>
    <mergeCell ref="A1:B1"/>
    <mergeCell ref="A2:B2"/>
    <mergeCell ref="A3:B3"/>
    <mergeCell ref="C10:G10"/>
    <mergeCell ref="C11:G11"/>
    <mergeCell ref="C1:C2"/>
    <mergeCell ref="D1:D2"/>
    <mergeCell ref="E1:E2"/>
  </mergeCells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workbookViewId="0">
      <selection activeCell="B4" sqref="B4:G4"/>
    </sheetView>
  </sheetViews>
  <sheetFormatPr defaultColWidth="9" defaultRowHeight="13.5" x14ac:dyDescent="0.3"/>
  <sheetData>
    <row r="1" spans="1:10" ht="15.75" x14ac:dyDescent="0.3">
      <c r="A1" s="21" t="s">
        <v>0</v>
      </c>
      <c r="B1" s="21"/>
      <c r="C1" s="28" t="s">
        <v>24</v>
      </c>
      <c r="D1" s="28" t="s">
        <v>25</v>
      </c>
      <c r="E1" s="28" t="s">
        <v>26</v>
      </c>
      <c r="F1" s="28" t="s">
        <v>27</v>
      </c>
      <c r="G1" s="28" t="s">
        <v>28</v>
      </c>
      <c r="H1" s="21" t="s">
        <v>1</v>
      </c>
    </row>
    <row r="2" spans="1:10" ht="15.75" x14ac:dyDescent="0.3">
      <c r="A2" s="21" t="s">
        <v>2</v>
      </c>
      <c r="B2" s="21"/>
      <c r="C2" s="21"/>
      <c r="D2" s="21"/>
      <c r="E2" s="21"/>
      <c r="F2" s="21"/>
      <c r="G2" s="21"/>
      <c r="H2" s="21"/>
    </row>
    <row r="3" spans="1:10" ht="15.75" x14ac:dyDescent="0.3">
      <c r="A3" s="21" t="s">
        <v>3</v>
      </c>
      <c r="B3" s="21"/>
      <c r="C3" s="2">
        <v>52</v>
      </c>
      <c r="D3" s="2">
        <v>53</v>
      </c>
      <c r="E3" s="2">
        <v>50</v>
      </c>
      <c r="F3" s="2">
        <v>63</v>
      </c>
      <c r="G3" s="2">
        <v>31</v>
      </c>
      <c r="H3" s="3">
        <f>SUM(C3:G3)</f>
        <v>249</v>
      </c>
      <c r="J3" s="12"/>
    </row>
    <row r="4" spans="1:10" ht="15.4" x14ac:dyDescent="0.3">
      <c r="A4" s="21" t="s">
        <v>4</v>
      </c>
      <c r="B4" s="4">
        <v>0.1</v>
      </c>
      <c r="C4" s="5">
        <f t="shared" ref="C4:G4" si="0">C3*0.1</f>
        <v>5.2</v>
      </c>
      <c r="D4" s="5">
        <f t="shared" si="0"/>
        <v>5.3000000000000007</v>
      </c>
      <c r="E4" s="5">
        <f t="shared" si="0"/>
        <v>5</v>
      </c>
      <c r="F4" s="5">
        <f t="shared" si="0"/>
        <v>6.3000000000000007</v>
      </c>
      <c r="G4" s="5">
        <f t="shared" si="0"/>
        <v>3.1</v>
      </c>
      <c r="H4" s="3"/>
    </row>
    <row r="5" spans="1:10" ht="15.75" x14ac:dyDescent="0.3">
      <c r="A5" s="21"/>
      <c r="B5" s="6" t="s">
        <v>5</v>
      </c>
      <c r="C5" s="7">
        <v>1</v>
      </c>
      <c r="D5" s="7">
        <v>2</v>
      </c>
      <c r="E5" s="13">
        <v>2</v>
      </c>
      <c r="F5" s="13">
        <v>2</v>
      </c>
      <c r="G5" s="13">
        <v>1</v>
      </c>
      <c r="H5" s="13">
        <v>8</v>
      </c>
    </row>
    <row r="6" spans="1:10" ht="15.4" x14ac:dyDescent="0.3">
      <c r="A6" s="21" t="s">
        <v>6</v>
      </c>
      <c r="B6" s="4">
        <v>0.3</v>
      </c>
      <c r="C6" s="5">
        <f t="shared" ref="C6:G6" si="1">C3*0.3</f>
        <v>15.6</v>
      </c>
      <c r="D6" s="5">
        <f t="shared" si="1"/>
        <v>15.899999999999999</v>
      </c>
      <c r="E6" s="14">
        <f t="shared" si="1"/>
        <v>15</v>
      </c>
      <c r="F6" s="14">
        <f t="shared" si="1"/>
        <v>18.899999999999999</v>
      </c>
      <c r="G6" s="14">
        <f t="shared" si="1"/>
        <v>9.2999999999999989</v>
      </c>
      <c r="H6" s="15"/>
    </row>
    <row r="7" spans="1:10" ht="15.75" x14ac:dyDescent="0.3">
      <c r="A7" s="21"/>
      <c r="B7" s="6" t="s">
        <v>5</v>
      </c>
      <c r="C7" s="7">
        <v>4</v>
      </c>
      <c r="D7" s="7">
        <v>4</v>
      </c>
      <c r="E7" s="13">
        <v>4</v>
      </c>
      <c r="F7" s="13">
        <v>5</v>
      </c>
      <c r="G7" s="13">
        <v>3</v>
      </c>
      <c r="H7" s="16">
        <v>20</v>
      </c>
    </row>
    <row r="8" spans="1:10" ht="15.4" x14ac:dyDescent="0.3">
      <c r="A8" s="21" t="s">
        <v>7</v>
      </c>
      <c r="B8" s="4">
        <v>0.5</v>
      </c>
      <c r="C8" s="5">
        <f t="shared" ref="C8:G8" si="2">C3*0.5</f>
        <v>26</v>
      </c>
      <c r="D8" s="5">
        <f t="shared" si="2"/>
        <v>26.5</v>
      </c>
      <c r="E8" s="14">
        <f t="shared" si="2"/>
        <v>25</v>
      </c>
      <c r="F8" s="14">
        <f t="shared" si="2"/>
        <v>31.5</v>
      </c>
      <c r="G8" s="14">
        <f t="shared" si="2"/>
        <v>15.5</v>
      </c>
      <c r="H8" s="15"/>
    </row>
    <row r="9" spans="1:10" ht="15.75" x14ac:dyDescent="0.3">
      <c r="A9" s="21"/>
      <c r="B9" s="6" t="s">
        <v>5</v>
      </c>
      <c r="C9" s="9">
        <v>10</v>
      </c>
      <c r="D9" s="9">
        <v>11</v>
      </c>
      <c r="E9" s="17">
        <v>10</v>
      </c>
      <c r="F9" s="17">
        <v>13</v>
      </c>
      <c r="G9" s="17">
        <v>6</v>
      </c>
      <c r="H9" s="18">
        <v>50</v>
      </c>
    </row>
    <row r="10" spans="1:10" ht="47.25" x14ac:dyDescent="0.3">
      <c r="A10" s="21" t="s">
        <v>8</v>
      </c>
      <c r="B10" s="1" t="s">
        <v>9</v>
      </c>
      <c r="C10" s="22">
        <f>H3*0.01</f>
        <v>2.4900000000000002</v>
      </c>
      <c r="D10" s="23"/>
      <c r="E10" s="23"/>
      <c r="F10" s="23"/>
      <c r="G10" s="24"/>
      <c r="H10" s="8">
        <f t="shared" ref="H10:H13" si="3">SUM(C10:F10)</f>
        <v>2.4900000000000002</v>
      </c>
    </row>
    <row r="11" spans="1:10" ht="47.25" x14ac:dyDescent="0.3">
      <c r="A11" s="21"/>
      <c r="B11" s="1" t="s">
        <v>10</v>
      </c>
      <c r="C11" s="22">
        <v>2</v>
      </c>
      <c r="D11" s="23"/>
      <c r="E11" s="23"/>
      <c r="F11" s="23"/>
      <c r="G11" s="24"/>
      <c r="H11" s="8">
        <f t="shared" si="3"/>
        <v>2</v>
      </c>
    </row>
    <row r="12" spans="1:10" ht="47.25" x14ac:dyDescent="0.3">
      <c r="A12" s="21"/>
      <c r="B12" s="1" t="s">
        <v>11</v>
      </c>
      <c r="C12" s="22">
        <v>2</v>
      </c>
      <c r="D12" s="23"/>
      <c r="E12" s="23"/>
      <c r="F12" s="23"/>
      <c r="G12" s="24"/>
      <c r="H12" s="8">
        <f t="shared" si="3"/>
        <v>2</v>
      </c>
    </row>
    <row r="13" spans="1:10" ht="47.25" x14ac:dyDescent="0.3">
      <c r="A13" s="21"/>
      <c r="B13" s="1" t="s">
        <v>12</v>
      </c>
      <c r="C13" s="22">
        <v>2</v>
      </c>
      <c r="D13" s="23"/>
      <c r="E13" s="23"/>
      <c r="F13" s="23"/>
      <c r="G13" s="24"/>
      <c r="H13" s="8">
        <f t="shared" si="3"/>
        <v>2</v>
      </c>
    </row>
    <row r="14" spans="1:10" x14ac:dyDescent="0.3">
      <c r="A14" s="26" t="s">
        <v>13</v>
      </c>
      <c r="B14" s="26"/>
      <c r="C14" s="26"/>
      <c r="D14" s="26"/>
      <c r="E14" s="26"/>
      <c r="F14" s="26"/>
      <c r="G14" s="26"/>
      <c r="H14" s="26"/>
    </row>
    <row r="15" spans="1:10" x14ac:dyDescent="0.3">
      <c r="A15" s="26"/>
      <c r="B15" s="26"/>
      <c r="C15" s="26"/>
      <c r="D15" s="26"/>
      <c r="E15" s="26"/>
      <c r="F15" s="26"/>
      <c r="G15" s="26"/>
      <c r="H15" s="26"/>
    </row>
  </sheetData>
  <mergeCells count="18">
    <mergeCell ref="H1:H2"/>
    <mergeCell ref="A14:H15"/>
    <mergeCell ref="C12:G12"/>
    <mergeCell ref="C13:G13"/>
    <mergeCell ref="A4:A5"/>
    <mergeCell ref="A6:A7"/>
    <mergeCell ref="A8:A9"/>
    <mergeCell ref="A10:A13"/>
    <mergeCell ref="A1:B1"/>
    <mergeCell ref="A2:B2"/>
    <mergeCell ref="A3:B3"/>
    <mergeCell ref="C10:G10"/>
    <mergeCell ref="C11:G11"/>
    <mergeCell ref="C1:C2"/>
    <mergeCell ref="D1:D2"/>
    <mergeCell ref="E1:E2"/>
    <mergeCell ref="F1:F2"/>
    <mergeCell ref="G1:G2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2019级</vt:lpstr>
      <vt:lpstr>2020级</vt:lpstr>
      <vt:lpstr>2021级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程佳俊</dc:creator>
  <cp:lastModifiedBy>程佳俊</cp:lastModifiedBy>
  <dcterms:created xsi:type="dcterms:W3CDTF">2017-09-08T05:59:00Z</dcterms:created>
  <dcterms:modified xsi:type="dcterms:W3CDTF">2022-10-14T14:43:49Z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14617D7D773A4670A4DCDAF783E0B8F6</vt:lpwstr>
  </property>
</Properties>
</file>